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prometna-my.sharepoint.com/personal/gregor_rak_prometna_net/Documents/Študijsko_leto_2025_26/PŠM/Javni razpisi/Pleskanje 2025/"/>
    </mc:Choice>
  </mc:AlternateContent>
  <xr:revisionPtr revIDLastSave="230" documentId="8_{F79AB2EA-9874-4569-B054-B48F29E723A4}" xr6:coauthVersionLast="47" xr6:coauthVersionMax="47" xr10:uidLastSave="{4434952A-561E-9641-86E1-A2BD0AE08AF0}"/>
  <bookViews>
    <workbookView xWindow="160" yWindow="640" windowWidth="34140" windowHeight="26580" xr2:uid="{00000000-000D-0000-FFFF-FFFF00000000}"/>
  </bookViews>
  <sheets>
    <sheet name="Rekapitulacija" sheetId="8" r:id="rId1"/>
    <sheet name="SPŠ IN VPŠ" sheetId="11" r:id="rId2"/>
    <sheet name="DIJAŠKI DOM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1" l="1"/>
  <c r="H20" i="11"/>
  <c r="H42" i="11" s="1"/>
  <c r="H44" i="11" s="1"/>
  <c r="H18" i="11"/>
  <c r="H16" i="11"/>
  <c r="H23" i="11"/>
  <c r="H8" i="11"/>
  <c r="H37" i="11"/>
  <c r="I44" i="11"/>
  <c r="I42" i="11"/>
  <c r="I41" i="11"/>
  <c r="I40" i="11"/>
  <c r="I39" i="11"/>
  <c r="I38" i="11"/>
  <c r="H34" i="11"/>
  <c r="H31" i="11"/>
  <c r="A33" i="11"/>
  <c r="H28" i="11"/>
  <c r="H14" i="11"/>
  <c r="H11" i="11"/>
  <c r="A10" i="11"/>
  <c r="A13" i="11" s="1"/>
  <c r="I38" i="10"/>
  <c r="I36" i="10"/>
  <c r="I35" i="10"/>
  <c r="I34" i="10"/>
  <c r="I33" i="10"/>
  <c r="I32" i="10"/>
  <c r="H28" i="10"/>
  <c r="H25" i="10"/>
  <c r="H22" i="10"/>
  <c r="H37" i="10" s="1"/>
  <c r="H19" i="10"/>
  <c r="H14" i="10"/>
  <c r="H11" i="10"/>
  <c r="A10" i="10"/>
  <c r="A13" i="10" s="1"/>
  <c r="A21" i="10" s="1"/>
  <c r="A24" i="10" s="1"/>
  <c r="A27" i="10" s="1"/>
  <c r="H8" i="10"/>
  <c r="H36" i="10" l="1"/>
  <c r="F5" i="8"/>
  <c r="F6" i="8" s="1"/>
  <c r="H38" i="10"/>
  <c r="F12" i="8" s="1"/>
  <c r="F13" i="8" s="1"/>
  <c r="F14" i="8" s="1"/>
  <c r="F15" i="8" l="1"/>
  <c r="F7" i="8"/>
  <c r="F8" i="8" s="1"/>
</calcChain>
</file>

<file path=xl/sharedStrings.xml><?xml version="1.0" encoding="utf-8"?>
<sst xmlns="http://schemas.openxmlformats.org/spreadsheetml/2006/main" count="76" uniqueCount="37">
  <si>
    <t>SKUPAJ</t>
  </si>
  <si>
    <t>I.</t>
  </si>
  <si>
    <t>II.</t>
  </si>
  <si>
    <t xml:space="preserve">REKAPITULACIJA </t>
  </si>
  <si>
    <t>Skupaj</t>
  </si>
  <si>
    <t>22% DDV</t>
  </si>
  <si>
    <r>
      <t>m</t>
    </r>
    <r>
      <rPr>
        <vertAlign val="superscript"/>
        <sz val="10"/>
        <rFont val="Franklin Gothic Book"/>
        <family val="2"/>
        <charset val="238"/>
      </rPr>
      <t>2</t>
    </r>
  </si>
  <si>
    <r>
      <t xml:space="preserve">                                     m</t>
    </r>
    <r>
      <rPr>
        <vertAlign val="superscript"/>
        <sz val="10"/>
        <rFont val="Franklin Gothic Book"/>
        <family val="2"/>
      </rPr>
      <t>2</t>
    </r>
  </si>
  <si>
    <t>SKUPNA REKAPITULACIJA</t>
  </si>
  <si>
    <t>SOBOSLIKARSKA DELA PŠM</t>
  </si>
  <si>
    <t>2x Kitanje lukenj , pasov od odstranjenega pohištva in  zidnih oblog</t>
  </si>
  <si>
    <t>Beljenje  sobe z barvo jupol 2x vključno z delnim finim kitanjem</t>
  </si>
  <si>
    <t>100% zaščita tal in čiščenje po končanju del</t>
  </si>
  <si>
    <t>SOBE</t>
  </si>
  <si>
    <t>A/ DIJAŠKI DOM</t>
  </si>
  <si>
    <t>HODNIK</t>
  </si>
  <si>
    <t>HODNIK SREDNJA ŠOLA</t>
  </si>
  <si>
    <t>Delno struganje sten, sanacija razpok</t>
  </si>
  <si>
    <t>100% zaščita ograj, stopnic, podestov pred pričetkom del, čiščenje po končanju del in odvoz odpadnega ščitnega materiala na deponijo</t>
  </si>
  <si>
    <t>UČILNICE</t>
  </si>
  <si>
    <t>A/ SREDNJA ŠOLA IN VIŠJA ŠOLA</t>
  </si>
  <si>
    <t>HODNIK ŠOLE</t>
  </si>
  <si>
    <t>Barvanje skupaj brez DDV</t>
  </si>
  <si>
    <t>SREDNJA ŠOLA IN VIŠJA ŠOLA</t>
  </si>
  <si>
    <t>DIJAŠKI DOM</t>
  </si>
  <si>
    <t>HODNIK + UČILNICE</t>
  </si>
  <si>
    <t>SOBE + HODNIK</t>
  </si>
  <si>
    <t>9,5% DDV</t>
  </si>
  <si>
    <t>Okvirne količine</t>
  </si>
  <si>
    <t>2x Kitanje lukenj, pasov od odstranjenega pohištva in  zidnih oblog</t>
  </si>
  <si>
    <t>Popravilo stropov z barvo jupol 2x kjer je potrebno</t>
  </si>
  <si>
    <t>Izvedba pralnega mozaika domflok v učilnicah vključno z beljenjem barvne akrilne podlage 2x (svetlo pastelni ton)</t>
  </si>
  <si>
    <t>Oljni oplesk vrat in vratnih podbojev vključno z brušenjem, kitanjem in pleskanjem oljne podlage (7 vrat učilnice in kabinet + nadsvetloba hodnik)</t>
  </si>
  <si>
    <t>Beljenje sten (brez stropov) učilnic z barvo jupol 2x beli ton (brez kitanja)</t>
  </si>
  <si>
    <t>Beljenje sten hodnika z barvo jupol 2x vključno z medfaznim finim kitanjem</t>
  </si>
  <si>
    <t>Izvedba pralnega mozaika domflok vključno z barvanjem barvne akrilne podlage 2x</t>
  </si>
  <si>
    <t>Cena na enoto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</si>
</sst>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SIT&quot;#,##0_);\(&quot;SIT&quot;#,##0\)"/>
    <numFmt numFmtId="165" formatCode="mmmm\ d\,\ yyyy"/>
    <numFmt numFmtId="166" formatCode="_-* #,##0.00\ _S_I_T_-;\-* #,##0.00\ _S_I_T_-;_-* &quot;-&quot;??\ _S_I_T_-;_-@_-"/>
    <numFmt numFmtId="167" formatCode="#,##0.00\ [$€-1]"/>
    <numFmt numFmtId="168" formatCode="#,##0.00\ [$€-42D]"/>
    <numFmt numFmtId="169" formatCode="0.0%"/>
  </numFmts>
  <fonts count="37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color indexed="8"/>
      <name val="SSPalatino"/>
    </font>
    <font>
      <sz val="10"/>
      <name val="Arial C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Franklin Gothic Book"/>
      <family val="2"/>
    </font>
    <font>
      <b/>
      <sz val="10"/>
      <name val="Franklin Gothic Book"/>
      <family val="2"/>
    </font>
    <font>
      <sz val="10"/>
      <color indexed="12"/>
      <name val="Franklin Gothic Book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Franklin Gothic Book"/>
      <family val="2"/>
    </font>
    <font>
      <sz val="10"/>
      <name val="Franklin Gothic Book"/>
      <family val="2"/>
      <charset val="238"/>
    </font>
    <font>
      <sz val="10"/>
      <color rgb="FFFF0000"/>
      <name val="Franklin Gothic Book"/>
      <family val="2"/>
      <charset val="238"/>
    </font>
    <font>
      <sz val="10"/>
      <color rgb="FF0000FF"/>
      <name val="Franklin Gothic Book"/>
      <family val="2"/>
      <charset val="238"/>
    </font>
    <font>
      <vertAlign val="superscript"/>
      <sz val="10"/>
      <name val="Franklin Gothic Book"/>
      <family val="2"/>
      <charset val="238"/>
    </font>
    <font>
      <sz val="10"/>
      <name val="Franklin Gothic Book"/>
      <family val="2"/>
    </font>
    <font>
      <u/>
      <sz val="14"/>
      <color rgb="FF0000FF"/>
      <name val="Franklin Gothic Book"/>
      <family val="2"/>
    </font>
    <font>
      <sz val="10"/>
      <color rgb="FF0000FF"/>
      <name val="Franklin Gothic Book"/>
      <family val="2"/>
    </font>
    <font>
      <sz val="10"/>
      <color rgb="FFFF0000"/>
      <name val="Franklin Gothic Book"/>
      <family val="2"/>
    </font>
    <font>
      <sz val="10"/>
      <color indexed="12"/>
      <name val="Franklin Gothic Book"/>
      <family val="2"/>
    </font>
    <font>
      <vertAlign val="superscript"/>
      <sz val="10"/>
      <name val="Franklin Gothic Book"/>
      <family val="2"/>
    </font>
    <font>
      <sz val="10"/>
      <color indexed="12"/>
      <name val="Franklin Gothic Book"/>
      <family val="2"/>
      <charset val="238"/>
    </font>
    <font>
      <sz val="15"/>
      <color rgb="FFFF0000"/>
      <name val="Franklin Gothic Book"/>
      <family val="2"/>
      <charset val="238"/>
    </font>
    <font>
      <sz val="10"/>
      <color indexed="14"/>
      <name val="Franklin Gothic Book"/>
      <family val="2"/>
      <charset val="238"/>
    </font>
    <font>
      <b/>
      <u/>
      <sz val="14"/>
      <name val="Franklin Gothic Book"/>
      <family val="2"/>
    </font>
    <font>
      <sz val="10"/>
      <name val="Arial"/>
      <family val="2"/>
    </font>
    <font>
      <sz val="8"/>
      <name val="Verdana"/>
      <family val="2"/>
      <charset val="238"/>
    </font>
    <font>
      <sz val="10"/>
      <name val="Arial"/>
      <family val="2"/>
    </font>
    <font>
      <b/>
      <sz val="10"/>
      <color theme="8"/>
      <name val="Franklin Gothic Book"/>
      <family val="2"/>
    </font>
    <font>
      <sz val="15"/>
      <color theme="8"/>
      <name val="Franklin Gothic Book"/>
      <family val="2"/>
      <charset val="238"/>
    </font>
    <font>
      <sz val="10"/>
      <color theme="8"/>
      <name val="Franklin Gothic Book"/>
      <family val="2"/>
      <charset val="238"/>
    </font>
    <font>
      <sz val="12"/>
      <color theme="8"/>
      <name val="Franklin Gothic Book"/>
      <family val="2"/>
    </font>
    <font>
      <sz val="18"/>
      <color theme="8"/>
      <name val="Franklin Gothic Boo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4">
    <xf numFmtId="0" fontId="0" fillId="0" borderId="0"/>
    <xf numFmtId="37" fontId="1" fillId="0" borderId="0" applyFill="0" applyBorder="0" applyAlignment="0" applyProtection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7" fillId="0" borderId="0"/>
    <xf numFmtId="0" fontId="8" fillId="0" borderId="0"/>
    <xf numFmtId="0" fontId="6" fillId="0" borderId="0"/>
    <xf numFmtId="0" fontId="1" fillId="0" borderId="0"/>
    <xf numFmtId="0" fontId="8" fillId="0" borderId="0"/>
    <xf numFmtId="0" fontId="6" fillId="0" borderId="0"/>
    <xf numFmtId="0" fontId="4" fillId="0" borderId="0"/>
    <xf numFmtId="0" fontId="1" fillId="0" borderId="0"/>
    <xf numFmtId="0" fontId="1" fillId="0" borderId="1" applyNumberFormat="0" applyFill="0" applyAlignment="0" applyProtection="0"/>
    <xf numFmtId="166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29" fillId="0" borderId="0" applyFont="0" applyFill="0" applyBorder="0" applyAlignment="0" applyProtection="0"/>
    <xf numFmtId="0" fontId="31" fillId="0" borderId="0"/>
  </cellStyleXfs>
  <cellXfs count="143">
    <xf numFmtId="0" fontId="0" fillId="0" borderId="0" xfId="0"/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vertical="top"/>
      <protection locked="0"/>
    </xf>
    <xf numFmtId="166" fontId="9" fillId="0" borderId="0" xfId="0" applyNumberFormat="1" applyFont="1" applyAlignment="1" applyProtection="1">
      <alignment horizontal="right" vertical="center"/>
      <protection locked="0"/>
    </xf>
    <xf numFmtId="166" fontId="9" fillId="0" borderId="0" xfId="0" applyNumberFormat="1" applyFont="1" applyAlignment="1" applyProtection="1">
      <alignment horizontal="center"/>
      <protection locked="0"/>
    </xf>
    <xf numFmtId="166" fontId="11" fillId="0" borderId="2" xfId="0" applyNumberFormat="1" applyFont="1" applyBorder="1" applyAlignment="1" applyProtection="1">
      <alignment horizontal="right" vertical="center"/>
      <protection locked="0"/>
    </xf>
    <xf numFmtId="0" fontId="11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horizontal="center"/>
      <protection locked="0"/>
    </xf>
    <xf numFmtId="167" fontId="14" fillId="0" borderId="2" xfId="0" applyNumberFormat="1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vertical="top"/>
      <protection locked="0"/>
    </xf>
    <xf numFmtId="166" fontId="15" fillId="0" borderId="0" xfId="0" applyNumberFormat="1" applyFont="1" applyAlignment="1" applyProtection="1">
      <alignment horizontal="right" vertical="center"/>
      <protection locked="0"/>
    </xf>
    <xf numFmtId="0" fontId="15" fillId="0" borderId="0" xfId="0" applyFont="1" applyProtection="1">
      <protection locked="0"/>
    </xf>
    <xf numFmtId="166" fontId="15" fillId="0" borderId="0" xfId="0" applyNumberFormat="1" applyFont="1" applyProtection="1">
      <protection locked="0"/>
    </xf>
    <xf numFmtId="168" fontId="15" fillId="0" borderId="0" xfId="0" applyNumberFormat="1" applyFont="1" applyProtection="1">
      <protection locked="0"/>
    </xf>
    <xf numFmtId="166" fontId="16" fillId="0" borderId="0" xfId="0" applyNumberFormat="1" applyFont="1" applyAlignment="1" applyProtection="1">
      <alignment horizontal="right" vertical="center"/>
      <protection locked="0"/>
    </xf>
    <xf numFmtId="0" fontId="16" fillId="0" borderId="0" xfId="0" applyFont="1" applyProtection="1">
      <protection locked="0"/>
    </xf>
    <xf numFmtId="166" fontId="16" fillId="0" borderId="0" xfId="0" applyNumberFormat="1" applyFont="1" applyAlignment="1" applyProtection="1">
      <alignment horizontal="center"/>
      <protection locked="0"/>
    </xf>
    <xf numFmtId="166" fontId="16" fillId="0" borderId="0" xfId="0" applyNumberFormat="1" applyFont="1" applyProtection="1">
      <protection locked="0"/>
    </xf>
    <xf numFmtId="168" fontId="17" fillId="0" borderId="0" xfId="0" applyNumberFormat="1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1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168" fontId="19" fillId="0" borderId="0" xfId="0" applyNumberFormat="1" applyFont="1" applyProtection="1"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19" fillId="0" borderId="0" xfId="0" applyFont="1" applyAlignment="1" applyProtection="1">
      <alignment vertical="top"/>
      <protection locked="0"/>
    </xf>
    <xf numFmtId="166" fontId="22" fillId="0" borderId="0" xfId="0" applyNumberFormat="1" applyFont="1" applyAlignment="1" applyProtection="1">
      <alignment horizontal="right" vertic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166" fontId="22" fillId="0" borderId="0" xfId="0" applyNumberFormat="1" applyFont="1" applyProtection="1">
      <protection locked="0"/>
    </xf>
    <xf numFmtId="168" fontId="22" fillId="0" borderId="0" xfId="0" applyNumberFormat="1" applyFont="1" applyProtection="1">
      <protection locked="0"/>
    </xf>
    <xf numFmtId="166" fontId="19" fillId="0" borderId="0" xfId="0" applyNumberFormat="1" applyFont="1" applyProtection="1">
      <protection locked="0"/>
    </xf>
    <xf numFmtId="0" fontId="21" fillId="0" borderId="3" xfId="0" applyFont="1" applyBorder="1" applyAlignment="1" applyProtection="1">
      <alignment horizontal="center" vertical="top"/>
      <protection locked="0"/>
    </xf>
    <xf numFmtId="0" fontId="23" fillId="0" borderId="4" xfId="0" applyFont="1" applyBorder="1" applyAlignment="1" applyProtection="1">
      <alignment vertical="top"/>
      <protection locked="0"/>
    </xf>
    <xf numFmtId="0" fontId="22" fillId="0" borderId="4" xfId="0" applyFont="1" applyBorder="1" applyProtection="1">
      <protection locked="0"/>
    </xf>
    <xf numFmtId="0" fontId="22" fillId="0" borderId="4" xfId="0" applyFont="1" applyBorder="1" applyAlignment="1" applyProtection="1">
      <alignment horizontal="center"/>
      <protection locked="0"/>
    </xf>
    <xf numFmtId="166" fontId="22" fillId="0" borderId="4" xfId="0" applyNumberFormat="1" applyFont="1" applyBorder="1" applyProtection="1">
      <protection locked="0"/>
    </xf>
    <xf numFmtId="168" fontId="22" fillId="0" borderId="5" xfId="0" applyNumberFormat="1" applyFont="1" applyBorder="1" applyProtection="1">
      <protection locked="0"/>
    </xf>
    <xf numFmtId="166" fontId="19" fillId="0" borderId="5" xfId="0" applyNumberFormat="1" applyFont="1" applyBorder="1" applyProtection="1"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horizontal="justify" vertical="top"/>
      <protection locked="0"/>
    </xf>
    <xf numFmtId="0" fontId="19" fillId="0" borderId="0" xfId="0" applyFont="1" applyAlignment="1" applyProtection="1">
      <alignment horizontal="right" vertical="top"/>
      <protection locked="0"/>
    </xf>
    <xf numFmtId="166" fontId="19" fillId="0" borderId="0" xfId="0" applyNumberFormat="1" applyFont="1" applyAlignment="1" applyProtection="1">
      <alignment horizontal="center" vertical="center"/>
      <protection locked="0"/>
    </xf>
    <xf numFmtId="166" fontId="19" fillId="0" borderId="0" xfId="0" applyNumberFormat="1" applyFont="1" applyAlignment="1" applyProtection="1">
      <alignment horizontal="right" vertical="center"/>
      <protection locked="0"/>
    </xf>
    <xf numFmtId="0" fontId="25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4" xfId="0" applyFont="1" applyBorder="1" applyAlignment="1">
      <alignment vertical="center"/>
    </xf>
    <xf numFmtId="167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6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 applyProtection="1">
      <alignment vertical="top"/>
      <protection locked="0"/>
    </xf>
    <xf numFmtId="0" fontId="10" fillId="0" borderId="0" xfId="0" applyFont="1" applyAlignment="1">
      <alignment vertical="center"/>
    </xf>
    <xf numFmtId="167" fontId="10" fillId="0" borderId="0" xfId="0" applyNumberFormat="1" applyFont="1" applyAlignment="1">
      <alignment horizontal="center" vertical="center"/>
    </xf>
    <xf numFmtId="169" fontId="15" fillId="0" borderId="0" xfId="22" applyNumberFormat="1" applyFont="1" applyProtection="1">
      <protection locked="0"/>
    </xf>
    <xf numFmtId="0" fontId="30" fillId="0" borderId="0" xfId="23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right" vertical="top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8" fillId="0" borderId="0" xfId="0" applyFont="1" applyAlignment="1">
      <alignment vertical="center"/>
    </xf>
    <xf numFmtId="166" fontId="14" fillId="0" borderId="6" xfId="0" applyNumberFormat="1" applyFont="1" applyBorder="1" applyAlignment="1" applyProtection="1">
      <alignment horizontal="right" vertical="center"/>
      <protection locked="0"/>
    </xf>
    <xf numFmtId="0" fontId="15" fillId="0" borderId="0" xfId="0" applyFont="1" applyBorder="1" applyAlignment="1" applyProtection="1">
      <alignment horizontal="center" vertical="top"/>
      <protection locked="0"/>
    </xf>
    <xf numFmtId="0" fontId="30" fillId="0" borderId="0" xfId="23" applyFont="1" applyBorder="1" applyAlignment="1" applyProtection="1">
      <alignment vertical="center" wrapText="1"/>
      <protection locked="0"/>
    </xf>
    <xf numFmtId="168" fontId="22" fillId="0" borderId="0" xfId="0" applyNumberFormat="1" applyFont="1" applyBorder="1" applyProtection="1">
      <protection locked="0"/>
    </xf>
    <xf numFmtId="168" fontId="19" fillId="0" borderId="0" xfId="0" applyNumberFormat="1" applyFont="1" applyBorder="1" applyProtection="1">
      <protection locked="0"/>
    </xf>
    <xf numFmtId="0" fontId="19" fillId="0" borderId="0" xfId="0" applyFont="1" applyBorder="1" applyProtection="1">
      <protection locked="0"/>
    </xf>
    <xf numFmtId="0" fontId="19" fillId="0" borderId="0" xfId="0" applyFont="1" applyBorder="1" applyAlignment="1" applyProtection="1">
      <alignment horizontal="center" vertical="top"/>
      <protection locked="0"/>
    </xf>
    <xf numFmtId="0" fontId="15" fillId="0" borderId="0" xfId="0" applyFont="1" applyBorder="1" applyAlignment="1" applyProtection="1">
      <alignment horizontal="right" vertical="top"/>
      <protection locked="0"/>
    </xf>
    <xf numFmtId="0" fontId="19" fillId="0" borderId="0" xfId="0" applyFont="1" applyBorder="1" applyAlignment="1" applyProtection="1">
      <alignment horizontal="right" vertical="top"/>
      <protection locked="0"/>
    </xf>
    <xf numFmtId="0" fontId="19" fillId="0" borderId="0" xfId="0" applyFont="1" applyBorder="1" applyAlignment="1" applyProtection="1">
      <alignment horizontal="justify" vertical="top"/>
      <protection locked="0"/>
    </xf>
    <xf numFmtId="0" fontId="30" fillId="0" borderId="0" xfId="0" applyFont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15" fillId="0" borderId="0" xfId="0" applyFont="1" applyBorder="1" applyProtection="1">
      <protection locked="0"/>
    </xf>
    <xf numFmtId="0" fontId="21" fillId="0" borderId="0" xfId="0" applyFont="1" applyAlignment="1" applyProtection="1">
      <alignment vertical="top"/>
      <protection locked="0"/>
    </xf>
    <xf numFmtId="168" fontId="19" fillId="0" borderId="0" xfId="0" applyNumberFormat="1" applyFont="1" applyAlignment="1" applyProtection="1">
      <alignment vertical="top"/>
      <protection locked="0"/>
    </xf>
    <xf numFmtId="0" fontId="22" fillId="0" borderId="0" xfId="0" applyFont="1" applyAlignment="1" applyProtection="1">
      <alignment horizontal="center" vertical="top"/>
      <protection locked="0"/>
    </xf>
    <xf numFmtId="166" fontId="22" fillId="0" borderId="0" xfId="0" applyNumberFormat="1" applyFont="1" applyAlignment="1" applyProtection="1">
      <alignment vertical="top"/>
      <protection locked="0"/>
    </xf>
    <xf numFmtId="0" fontId="22" fillId="0" borderId="0" xfId="0" applyFont="1" applyAlignment="1" applyProtection="1">
      <alignment vertical="top"/>
      <protection locked="0"/>
    </xf>
    <xf numFmtId="168" fontId="22" fillId="0" borderId="0" xfId="0" applyNumberFormat="1" applyFont="1" applyAlignment="1" applyProtection="1">
      <alignment vertical="top"/>
      <protection locked="0"/>
    </xf>
    <xf numFmtId="168" fontId="19" fillId="0" borderId="0" xfId="0" applyNumberFormat="1" applyFont="1" applyBorder="1" applyAlignment="1" applyProtection="1">
      <alignment vertical="top"/>
      <protection locked="0"/>
    </xf>
    <xf numFmtId="0" fontId="19" fillId="0" borderId="0" xfId="0" applyFont="1" applyBorder="1" applyAlignment="1" applyProtection="1">
      <alignment vertical="top"/>
      <protection locked="0"/>
    </xf>
    <xf numFmtId="166" fontId="19" fillId="0" borderId="0" xfId="0" applyNumberFormat="1" applyFont="1" applyBorder="1" applyAlignment="1" applyProtection="1">
      <alignment vertical="top"/>
      <protection locked="0"/>
    </xf>
    <xf numFmtId="166" fontId="19" fillId="0" borderId="0" xfId="0" applyNumberFormat="1" applyFont="1" applyAlignment="1" applyProtection="1">
      <alignment vertical="top"/>
      <protection locked="0"/>
    </xf>
    <xf numFmtId="166" fontId="22" fillId="0" borderId="4" xfId="0" applyNumberFormat="1" applyFont="1" applyBorder="1" applyAlignment="1" applyProtection="1">
      <alignment vertical="top"/>
      <protection locked="0"/>
    </xf>
    <xf numFmtId="0" fontId="22" fillId="0" borderId="4" xfId="0" applyFont="1" applyBorder="1" applyAlignment="1" applyProtection="1">
      <alignment vertical="top"/>
      <protection locked="0"/>
    </xf>
    <xf numFmtId="166" fontId="15" fillId="0" borderId="0" xfId="0" applyNumberFormat="1" applyFont="1" applyBorder="1" applyAlignment="1" applyProtection="1">
      <alignment vertical="top"/>
      <protection locked="0"/>
    </xf>
    <xf numFmtId="168" fontId="15" fillId="0" borderId="0" xfId="0" applyNumberFormat="1" applyFont="1" applyBorder="1" applyAlignment="1" applyProtection="1">
      <alignment vertical="top"/>
      <protection locked="0"/>
    </xf>
    <xf numFmtId="166" fontId="15" fillId="0" borderId="0" xfId="0" applyNumberFormat="1" applyFont="1" applyAlignment="1" applyProtection="1">
      <alignment vertical="top"/>
      <protection locked="0"/>
    </xf>
    <xf numFmtId="168" fontId="15" fillId="0" borderId="0" xfId="0" applyNumberFormat="1" applyFont="1" applyAlignment="1" applyProtection="1">
      <alignment vertical="top"/>
      <protection locked="0"/>
    </xf>
    <xf numFmtId="169" fontId="15" fillId="0" borderId="0" xfId="22" applyNumberFormat="1" applyFont="1" applyAlignment="1" applyProtection="1">
      <alignment vertical="top"/>
      <protection locked="0"/>
    </xf>
    <xf numFmtId="0" fontId="21" fillId="0" borderId="0" xfId="0" applyFont="1" applyAlignment="1" applyProtection="1">
      <alignment horizontal="right" vertical="top"/>
      <protection locked="0"/>
    </xf>
    <xf numFmtId="166" fontId="22" fillId="0" borderId="0" xfId="0" applyNumberFormat="1" applyFont="1" applyAlignment="1" applyProtection="1">
      <alignment horizontal="right" vertical="top"/>
      <protection locked="0"/>
    </xf>
    <xf numFmtId="166" fontId="22" fillId="0" borderId="0" xfId="0" applyNumberFormat="1" applyFont="1" applyBorder="1" applyAlignment="1" applyProtection="1">
      <alignment horizontal="right" vertical="top"/>
      <protection locked="0"/>
    </xf>
    <xf numFmtId="166" fontId="19" fillId="0" borderId="0" xfId="0" applyNumberFormat="1" applyFont="1" applyBorder="1" applyAlignment="1" applyProtection="1">
      <alignment horizontal="center" vertical="top"/>
      <protection locked="0"/>
    </xf>
    <xf numFmtId="166" fontId="19" fillId="0" borderId="0" xfId="0" applyNumberFormat="1" applyFont="1" applyBorder="1" applyAlignment="1" applyProtection="1">
      <alignment horizontal="right" vertical="top"/>
      <protection locked="0"/>
    </xf>
    <xf numFmtId="166" fontId="19" fillId="0" borderId="0" xfId="0" applyNumberFormat="1" applyFont="1" applyAlignment="1" applyProtection="1">
      <alignment horizontal="right" vertical="top"/>
      <protection locked="0"/>
    </xf>
    <xf numFmtId="166" fontId="19" fillId="0" borderId="0" xfId="0" applyNumberFormat="1" applyFont="1" applyAlignment="1" applyProtection="1">
      <alignment horizontal="center" vertical="top"/>
      <protection locked="0"/>
    </xf>
    <xf numFmtId="166" fontId="14" fillId="0" borderId="4" xfId="0" applyNumberFormat="1" applyFont="1" applyBorder="1" applyAlignment="1" applyProtection="1">
      <alignment horizontal="right" vertical="top"/>
      <protection locked="0"/>
    </xf>
    <xf numFmtId="166" fontId="15" fillId="0" borderId="0" xfId="0" applyNumberFormat="1" applyFont="1" applyBorder="1" applyAlignment="1" applyProtection="1">
      <alignment horizontal="right" vertical="top"/>
      <protection locked="0"/>
    </xf>
    <xf numFmtId="166" fontId="15" fillId="0" borderId="0" xfId="0" applyNumberFormat="1" applyFont="1" applyAlignment="1" applyProtection="1">
      <alignment horizontal="right" vertical="top"/>
      <protection locked="0"/>
    </xf>
    <xf numFmtId="0" fontId="14" fillId="0" borderId="4" xfId="0" applyFont="1" applyBorder="1" applyAlignment="1" applyProtection="1">
      <alignment horizontal="center" vertical="top"/>
      <protection locked="0"/>
    </xf>
    <xf numFmtId="168" fontId="14" fillId="0" borderId="5" xfId="0" applyNumberFormat="1" applyFont="1" applyBorder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166" fontId="10" fillId="0" borderId="0" xfId="0" applyNumberFormat="1" applyFont="1" applyAlignment="1" applyProtection="1">
      <alignment horizontal="right" vertical="top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top"/>
      <protection locked="0"/>
    </xf>
    <xf numFmtId="166" fontId="10" fillId="0" borderId="0" xfId="0" applyNumberFormat="1" applyFont="1" applyAlignment="1" applyProtection="1">
      <alignment vertical="top"/>
      <protection locked="0"/>
    </xf>
    <xf numFmtId="168" fontId="10" fillId="0" borderId="0" xfId="0" applyNumberFormat="1" applyFont="1" applyAlignment="1" applyProtection="1">
      <alignment vertical="top"/>
      <protection locked="0"/>
    </xf>
    <xf numFmtId="0" fontId="32" fillId="0" borderId="0" xfId="0" applyFont="1" applyAlignment="1" applyProtection="1">
      <alignment vertical="top"/>
      <protection locked="0"/>
    </xf>
    <xf numFmtId="0" fontId="33" fillId="0" borderId="0" xfId="0" applyFont="1" applyAlignment="1" applyProtection="1">
      <alignment horizontal="center" vertical="top"/>
      <protection locked="0"/>
    </xf>
    <xf numFmtId="0" fontId="34" fillId="0" borderId="0" xfId="0" applyFont="1" applyAlignment="1" applyProtection="1">
      <alignment horizontal="center" vertical="top"/>
      <protection locked="0"/>
    </xf>
    <xf numFmtId="0" fontId="34" fillId="0" borderId="0" xfId="0" applyFont="1" applyAlignment="1" applyProtection="1">
      <alignment vertical="top"/>
      <protection locked="0"/>
    </xf>
    <xf numFmtId="166" fontId="34" fillId="0" borderId="0" xfId="0" applyNumberFormat="1" applyFont="1" applyAlignment="1" applyProtection="1">
      <alignment horizontal="right" vertical="top"/>
      <protection locked="0"/>
    </xf>
    <xf numFmtId="0" fontId="34" fillId="0" borderId="0" xfId="0" applyFont="1" applyProtection="1">
      <protection locked="0"/>
    </xf>
    <xf numFmtId="166" fontId="34" fillId="0" borderId="0" xfId="0" applyNumberFormat="1" applyFont="1" applyAlignment="1" applyProtection="1">
      <alignment vertical="top"/>
      <protection locked="0"/>
    </xf>
    <xf numFmtId="168" fontId="34" fillId="0" borderId="0" xfId="0" applyNumberFormat="1" applyFont="1" applyAlignment="1" applyProtection="1">
      <alignment vertical="top"/>
      <protection locked="0"/>
    </xf>
    <xf numFmtId="0" fontId="34" fillId="0" borderId="2" xfId="0" applyFont="1" applyBorder="1" applyAlignment="1" applyProtection="1">
      <alignment vertical="top"/>
      <protection locked="0"/>
    </xf>
    <xf numFmtId="166" fontId="34" fillId="0" borderId="2" xfId="0" applyNumberFormat="1" applyFont="1" applyBorder="1" applyAlignment="1" applyProtection="1">
      <alignment horizontal="right" vertical="top"/>
      <protection locked="0"/>
    </xf>
    <xf numFmtId="0" fontId="34" fillId="0" borderId="2" xfId="0" applyFont="1" applyBorder="1" applyProtection="1">
      <protection locked="0"/>
    </xf>
    <xf numFmtId="0" fontId="34" fillId="0" borderId="2" xfId="0" applyFont="1" applyBorder="1" applyAlignment="1" applyProtection="1">
      <alignment horizontal="center" vertical="top"/>
      <protection locked="0"/>
    </xf>
    <xf numFmtId="166" fontId="34" fillId="0" borderId="2" xfId="0" applyNumberFormat="1" applyFont="1" applyBorder="1" applyAlignment="1" applyProtection="1">
      <alignment vertical="top"/>
      <protection locked="0"/>
    </xf>
    <xf numFmtId="168" fontId="34" fillId="0" borderId="2" xfId="0" applyNumberFormat="1" applyFont="1" applyBorder="1" applyAlignment="1" applyProtection="1">
      <alignment vertical="top"/>
      <protection locked="0"/>
    </xf>
    <xf numFmtId="0" fontId="35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166" fontId="34" fillId="0" borderId="0" xfId="0" applyNumberFormat="1" applyFont="1" applyAlignment="1" applyProtection="1">
      <alignment horizontal="right" vertical="center"/>
      <protection locked="0"/>
    </xf>
    <xf numFmtId="0" fontId="34" fillId="0" borderId="0" xfId="0" applyFont="1" applyAlignment="1" applyProtection="1">
      <alignment horizontal="center"/>
      <protection locked="0"/>
    </xf>
    <xf numFmtId="166" fontId="34" fillId="0" borderId="0" xfId="0" applyNumberFormat="1" applyFont="1" applyProtection="1">
      <protection locked="0"/>
    </xf>
    <xf numFmtId="168" fontId="34" fillId="0" borderId="0" xfId="0" applyNumberFormat="1" applyFont="1" applyProtection="1">
      <protection locked="0"/>
    </xf>
    <xf numFmtId="166" fontId="34" fillId="0" borderId="2" xfId="0" applyNumberFormat="1" applyFont="1" applyBorder="1" applyAlignment="1" applyProtection="1">
      <alignment horizontal="right" vertical="center"/>
      <protection locked="0"/>
    </xf>
    <xf numFmtId="0" fontId="34" fillId="0" borderId="2" xfId="0" applyFont="1" applyBorder="1" applyAlignment="1" applyProtection="1">
      <alignment horizontal="center"/>
      <protection locked="0"/>
    </xf>
    <xf numFmtId="166" fontId="34" fillId="0" borderId="2" xfId="0" applyNumberFormat="1" applyFont="1" applyBorder="1" applyProtection="1">
      <protection locked="0"/>
    </xf>
    <xf numFmtId="168" fontId="34" fillId="0" borderId="2" xfId="0" applyNumberFormat="1" applyFont="1" applyBorder="1" applyProtection="1">
      <protection locked="0"/>
    </xf>
  </cellXfs>
  <cellStyles count="24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Followed Hyperlink" xfId="19" builtinId="9" hidden="1"/>
    <cellStyle name="Followed Hyperlink" xfId="21" builtinId="9" hidden="1"/>
    <cellStyle name="Heading 1" xfId="5" xr:uid="{00000000-0005-0000-0000-000006000000}"/>
    <cellStyle name="Heading 2" xfId="6" xr:uid="{00000000-0005-0000-0000-000007000000}"/>
    <cellStyle name="Hyperlink" xfId="18" builtinId="8" hidden="1"/>
    <cellStyle name="Hyperlink" xfId="20" builtinId="8" hidden="1"/>
    <cellStyle name="naslov2" xfId="7" xr:uid="{00000000-0005-0000-0000-00000A000000}"/>
    <cellStyle name="Navadno 2" xfId="8" xr:uid="{00000000-0005-0000-0000-00000B000000}"/>
    <cellStyle name="Navadno 2 2" xfId="9" xr:uid="{00000000-0005-0000-0000-00000C000000}"/>
    <cellStyle name="Navadno 2 2 2" xfId="10" xr:uid="{00000000-0005-0000-0000-00000D000000}"/>
    <cellStyle name="Navadno 3" xfId="11" xr:uid="{00000000-0005-0000-0000-00000E000000}"/>
    <cellStyle name="Navadno 4" xfId="12" xr:uid="{00000000-0005-0000-0000-00000F000000}"/>
    <cellStyle name="Navadno 5" xfId="23" xr:uid="{D5988AEB-2974-4991-BE59-51F407FA41CA}"/>
    <cellStyle name="Navadno 7" xfId="13" xr:uid="{00000000-0005-0000-0000-000010000000}"/>
    <cellStyle name="Normal" xfId="0" builtinId="0"/>
    <cellStyle name="Normal 2" xfId="14" xr:uid="{00000000-0005-0000-0000-000013000000}"/>
    <cellStyle name="Normal 2 2" xfId="15" xr:uid="{00000000-0005-0000-0000-000014000000}"/>
    <cellStyle name="Percent" xfId="22" builtinId="5"/>
    <cellStyle name="Total" xfId="16" xr:uid="{00000000-0005-0000-0000-000016000000}"/>
    <cellStyle name="Vejica 3" xfId="17" xr:uid="{00000000-0005-0000-0000-00001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150" zoomScaleNormal="150" zoomScalePageLayoutView="150" workbookViewId="0">
      <selection activeCell="F28" sqref="F28"/>
    </sheetView>
  </sheetViews>
  <sheetFormatPr baseColWidth="10" defaultColWidth="10.83203125" defaultRowHeight="13"/>
  <cols>
    <col min="1" max="1" width="5" style="56" customWidth="1"/>
    <col min="2" max="2" width="10.83203125" style="56"/>
    <col min="3" max="3" width="12.5" style="56" customWidth="1"/>
    <col min="4" max="4" width="10.83203125" style="56"/>
    <col min="5" max="5" width="9.5" style="56" customWidth="1"/>
    <col min="6" max="6" width="15.6640625" style="57" customWidth="1"/>
    <col min="7" max="7" width="13.1640625" style="56" bestFit="1" customWidth="1"/>
    <col min="8" max="8" width="12" style="56" bestFit="1" customWidth="1"/>
    <col min="9" max="16384" width="10.83203125" style="56"/>
  </cols>
  <sheetData>
    <row r="1" spans="1:11" ht="18">
      <c r="B1" s="70" t="s">
        <v>8</v>
      </c>
      <c r="C1" s="70"/>
      <c r="D1" s="70"/>
      <c r="E1" s="70"/>
    </row>
    <row r="3" spans="1:11" s="58" customFormat="1">
      <c r="A3" s="4"/>
      <c r="B3" s="5"/>
      <c r="C3" s="6"/>
      <c r="D3" s="2"/>
      <c r="E3" s="1"/>
      <c r="F3" s="7"/>
      <c r="G3" s="56"/>
      <c r="H3" s="56"/>
      <c r="I3" s="3"/>
      <c r="J3" s="2"/>
      <c r="K3" s="2"/>
    </row>
    <row r="4" spans="1:11">
      <c r="A4" s="4"/>
      <c r="B4" s="119" t="s">
        <v>23</v>
      </c>
      <c r="C4" s="6"/>
      <c r="D4" s="2"/>
      <c r="E4" s="1"/>
      <c r="F4" s="7"/>
    </row>
    <row r="5" spans="1:11">
      <c r="A5" s="4"/>
      <c r="B5" s="63" t="s">
        <v>25</v>
      </c>
      <c r="C5" s="8"/>
      <c r="D5" s="9"/>
      <c r="E5" s="10"/>
      <c r="F5" s="11">
        <f>'SPŠ IN VPŠ'!H44</f>
        <v>0</v>
      </c>
    </row>
    <row r="6" spans="1:11" ht="20" customHeight="1">
      <c r="B6" s="59" t="s">
        <v>4</v>
      </c>
      <c r="C6" s="59"/>
      <c r="D6" s="59"/>
      <c r="E6" s="59"/>
      <c r="F6" s="60">
        <f>F5</f>
        <v>0</v>
      </c>
    </row>
    <row r="7" spans="1:11" ht="20" customHeight="1">
      <c r="B7" s="61" t="s">
        <v>5</v>
      </c>
      <c r="C7" s="61"/>
      <c r="D7" s="61"/>
      <c r="E7" s="61"/>
      <c r="F7" s="62">
        <f>ROUND((F6*0.22),2)</f>
        <v>0</v>
      </c>
    </row>
    <row r="8" spans="1:11" ht="20" customHeight="1">
      <c r="B8" s="64" t="s">
        <v>0</v>
      </c>
      <c r="C8" s="64"/>
      <c r="D8" s="64"/>
      <c r="E8" s="64"/>
      <c r="F8" s="65">
        <f>SUM(F6:F7)</f>
        <v>0</v>
      </c>
    </row>
    <row r="9" spans="1:11" ht="20" customHeight="1"/>
    <row r="10" spans="1:11" ht="20" customHeight="1"/>
    <row r="11" spans="1:11" ht="20" customHeight="1">
      <c r="B11" s="119" t="s">
        <v>24</v>
      </c>
      <c r="C11" s="6"/>
      <c r="D11" s="2"/>
      <c r="E11" s="1"/>
      <c r="F11" s="7"/>
    </row>
    <row r="12" spans="1:11" ht="20" customHeight="1">
      <c r="B12" s="63" t="s">
        <v>26</v>
      </c>
      <c r="C12" s="8"/>
      <c r="D12" s="9"/>
      <c r="E12" s="10"/>
      <c r="F12" s="11">
        <f>'DIJAŠKI DOM'!H38</f>
        <v>0</v>
      </c>
    </row>
    <row r="13" spans="1:11" ht="20" customHeight="1">
      <c r="B13" s="59" t="s">
        <v>4</v>
      </c>
      <c r="C13" s="59"/>
      <c r="D13" s="59"/>
      <c r="E13" s="59"/>
      <c r="F13" s="60">
        <f>F12</f>
        <v>0</v>
      </c>
    </row>
    <row r="14" spans="1:11" ht="20" customHeight="1">
      <c r="B14" s="61" t="s">
        <v>27</v>
      </c>
      <c r="C14" s="61"/>
      <c r="D14" s="61"/>
      <c r="E14" s="61"/>
      <c r="F14" s="62">
        <f>ROUND((F13*0.095),2)</f>
        <v>0</v>
      </c>
    </row>
    <row r="15" spans="1:11">
      <c r="B15" s="64" t="s">
        <v>0</v>
      </c>
      <c r="C15" s="64"/>
      <c r="D15" s="64"/>
      <c r="E15" s="64"/>
      <c r="F15" s="65">
        <f>SUM(F13:F14)</f>
        <v>0</v>
      </c>
    </row>
  </sheetData>
  <mergeCells count="1">
    <mergeCell ref="B1:E1"/>
  </mergeCells>
  <pageMargins left="0.75" right="0.75" top="1" bottom="1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A0C97-4939-4EA4-9A77-2227691E44AA}">
  <dimension ref="A1:Q1192"/>
  <sheetViews>
    <sheetView zoomScale="150" zoomScaleNormal="150" workbookViewId="0">
      <selection activeCell="E9" sqref="E9"/>
    </sheetView>
  </sheetViews>
  <sheetFormatPr baseColWidth="10" defaultColWidth="8.6640625" defaultRowHeight="13"/>
  <cols>
    <col min="1" max="1" width="3.83203125" style="23" customWidth="1"/>
    <col min="2" max="2" width="28.5" style="27" customWidth="1"/>
    <col min="3" max="3" width="13.6640625" style="49" customWidth="1"/>
    <col min="4" max="4" width="2.33203125" style="27" customWidth="1"/>
    <col min="5" max="5" width="11.33203125" style="31" customWidth="1"/>
    <col min="6" max="6" width="1.1640625" style="32" customWidth="1"/>
    <col min="7" max="7" width="1.83203125" style="32" customWidth="1"/>
    <col min="8" max="8" width="16.5" style="85" customWidth="1"/>
    <col min="9" max="9" width="6.83203125" style="27" hidden="1" customWidth="1"/>
    <col min="10" max="10" width="8.6640625" style="27"/>
    <col min="11" max="11" width="15.1640625" style="27" customWidth="1"/>
    <col min="12" max="16384" width="8.6640625" style="27"/>
  </cols>
  <sheetData>
    <row r="1" spans="1:9" ht="21" customHeight="1">
      <c r="A1" s="134" t="s">
        <v>9</v>
      </c>
      <c r="B1" s="134"/>
      <c r="C1" s="134"/>
      <c r="D1" s="134"/>
      <c r="E1" s="134"/>
      <c r="F1" s="134"/>
      <c r="G1" s="134"/>
      <c r="H1" s="134"/>
      <c r="I1" s="28"/>
    </row>
    <row r="2" spans="1:9" ht="18">
      <c r="B2" s="24"/>
      <c r="C2" s="101"/>
      <c r="D2" s="26"/>
      <c r="E2" s="84"/>
      <c r="H2" s="32"/>
      <c r="I2" s="28"/>
    </row>
    <row r="3" spans="1:9" ht="16">
      <c r="B3" s="133" t="s">
        <v>20</v>
      </c>
    </row>
    <row r="4" spans="1:9" ht="13" customHeight="1">
      <c r="A4" s="31"/>
      <c r="B4" s="32"/>
      <c r="C4" s="102"/>
      <c r="D4" s="34"/>
      <c r="E4" s="86"/>
      <c r="F4" s="87"/>
      <c r="G4" s="88"/>
      <c r="H4" s="89"/>
      <c r="I4" s="38"/>
    </row>
    <row r="5" spans="1:9">
      <c r="A5" s="39" t="s">
        <v>1</v>
      </c>
      <c r="B5" s="40" t="s">
        <v>19</v>
      </c>
      <c r="C5" s="108" t="s">
        <v>28</v>
      </c>
      <c r="D5" s="41"/>
      <c r="E5" s="111" t="s">
        <v>36</v>
      </c>
      <c r="F5" s="94"/>
      <c r="G5" s="95"/>
      <c r="H5" s="112" t="s">
        <v>4</v>
      </c>
      <c r="I5" s="45"/>
    </row>
    <row r="6" spans="1:9" ht="13" customHeight="1">
      <c r="A6" s="46"/>
      <c r="B6" s="47"/>
      <c r="C6" s="102"/>
      <c r="D6" s="34"/>
      <c r="E6" s="86"/>
      <c r="F6" s="87"/>
      <c r="G6" s="88"/>
      <c r="H6" s="89"/>
      <c r="I6" s="38"/>
    </row>
    <row r="7" spans="1:9" ht="24">
      <c r="A7" s="72">
        <v>1</v>
      </c>
      <c r="B7" s="73" t="s">
        <v>29</v>
      </c>
      <c r="C7" s="103"/>
      <c r="D7" s="74"/>
      <c r="E7" s="90"/>
      <c r="F7" s="91"/>
      <c r="G7" s="91"/>
      <c r="H7" s="90"/>
      <c r="I7" s="38"/>
    </row>
    <row r="8" spans="1:9" ht="13" customHeight="1">
      <c r="A8" s="77"/>
      <c r="B8" s="78" t="s">
        <v>6</v>
      </c>
      <c r="C8" s="104">
        <v>3000</v>
      </c>
      <c r="D8" s="76"/>
      <c r="E8" s="90">
        <v>0</v>
      </c>
      <c r="F8" s="92"/>
      <c r="G8" s="91"/>
      <c r="H8" s="90">
        <f>C8*E8</f>
        <v>0</v>
      </c>
      <c r="I8" s="38"/>
    </row>
    <row r="9" spans="1:9" ht="13" customHeight="1">
      <c r="A9" s="77"/>
      <c r="B9" s="79"/>
      <c r="C9" s="104"/>
      <c r="D9" s="76"/>
      <c r="E9" s="90"/>
      <c r="F9" s="92"/>
      <c r="G9" s="91"/>
      <c r="H9" s="90"/>
      <c r="I9" s="38"/>
    </row>
    <row r="10" spans="1:9" ht="24">
      <c r="A10" s="77">
        <f>A7+1</f>
        <v>2</v>
      </c>
      <c r="B10" s="73" t="s">
        <v>11</v>
      </c>
      <c r="C10" s="103"/>
      <c r="D10" s="74"/>
      <c r="E10" s="90"/>
      <c r="F10" s="91"/>
      <c r="G10" s="91"/>
      <c r="H10" s="90"/>
      <c r="I10" s="38"/>
    </row>
    <row r="11" spans="1:9" ht="13" customHeight="1">
      <c r="A11" s="77"/>
      <c r="B11" s="78" t="s">
        <v>6</v>
      </c>
      <c r="C11" s="104">
        <v>3000</v>
      </c>
      <c r="D11" s="76"/>
      <c r="E11" s="90">
        <v>0</v>
      </c>
      <c r="F11" s="92"/>
      <c r="G11" s="91"/>
      <c r="H11" s="90">
        <f t="shared" ref="H11" si="0">C11*E11</f>
        <v>0</v>
      </c>
      <c r="I11" s="38"/>
    </row>
    <row r="12" spans="1:9">
      <c r="A12" s="77"/>
      <c r="B12" s="80"/>
      <c r="C12" s="105"/>
      <c r="D12" s="75"/>
      <c r="E12" s="90"/>
      <c r="F12" s="91"/>
      <c r="G12" s="91"/>
      <c r="H12" s="90"/>
      <c r="I12" s="38"/>
    </row>
    <row r="13" spans="1:9" ht="24">
      <c r="A13" s="77">
        <f>A10+1</f>
        <v>3</v>
      </c>
      <c r="B13" s="81" t="s">
        <v>33</v>
      </c>
      <c r="C13" s="105"/>
      <c r="D13" s="75"/>
      <c r="E13" s="90"/>
      <c r="F13" s="91"/>
      <c r="G13" s="91"/>
      <c r="H13" s="90"/>
      <c r="I13" s="38"/>
    </row>
    <row r="14" spans="1:9" ht="15">
      <c r="A14" s="77"/>
      <c r="B14" s="78" t="s">
        <v>6</v>
      </c>
      <c r="C14" s="104">
        <v>4000</v>
      </c>
      <c r="D14" s="76"/>
      <c r="E14" s="90">
        <v>0</v>
      </c>
      <c r="F14" s="92"/>
      <c r="G14" s="91"/>
      <c r="H14" s="90">
        <f t="shared" ref="H14" si="1">C14*E14</f>
        <v>0</v>
      </c>
      <c r="I14" s="38"/>
    </row>
    <row r="15" spans="1:9">
      <c r="A15" s="77"/>
      <c r="B15" s="78"/>
      <c r="C15" s="104"/>
      <c r="D15" s="76"/>
      <c r="E15" s="90"/>
      <c r="F15" s="92"/>
      <c r="G15" s="91"/>
      <c r="H15" s="90"/>
      <c r="I15" s="38"/>
    </row>
    <row r="16" spans="1:9" ht="24">
      <c r="A16" s="77">
        <v>4</v>
      </c>
      <c r="B16" s="81" t="s">
        <v>30</v>
      </c>
      <c r="C16" s="104">
        <v>4000</v>
      </c>
      <c r="D16" s="76"/>
      <c r="E16" s="90">
        <v>0</v>
      </c>
      <c r="F16" s="92"/>
      <c r="G16" s="91"/>
      <c r="H16" s="90">
        <f t="shared" ref="H16" si="2">C16*E16</f>
        <v>0</v>
      </c>
      <c r="I16" s="38"/>
    </row>
    <row r="17" spans="1:9">
      <c r="A17" s="77"/>
      <c r="B17" s="78"/>
      <c r="C17" s="104"/>
      <c r="D17" s="76"/>
      <c r="E17" s="90"/>
      <c r="F17" s="92"/>
      <c r="G17" s="91"/>
      <c r="H17" s="90"/>
      <c r="I17" s="38"/>
    </row>
    <row r="18" spans="1:9" ht="36">
      <c r="A18" s="77">
        <v>5</v>
      </c>
      <c r="B18" s="81" t="s">
        <v>31</v>
      </c>
      <c r="C18" s="104">
        <v>4000</v>
      </c>
      <c r="D18" s="76"/>
      <c r="E18" s="90">
        <v>0</v>
      </c>
      <c r="F18" s="92"/>
      <c r="G18" s="91"/>
      <c r="H18" s="90">
        <f t="shared" ref="H18" si="3">C18*E18</f>
        <v>0</v>
      </c>
      <c r="I18" s="38"/>
    </row>
    <row r="19" spans="1:9">
      <c r="A19" s="77"/>
      <c r="B19" s="78"/>
      <c r="C19" s="104"/>
      <c r="D19" s="76"/>
      <c r="E19" s="90"/>
      <c r="F19" s="92"/>
      <c r="G19" s="91"/>
      <c r="H19" s="90"/>
      <c r="I19" s="38"/>
    </row>
    <row r="20" spans="1:9" ht="60">
      <c r="A20" s="77">
        <v>6</v>
      </c>
      <c r="B20" s="81" t="s">
        <v>32</v>
      </c>
      <c r="C20" s="104">
        <v>30</v>
      </c>
      <c r="D20" s="76"/>
      <c r="E20" s="90">
        <v>0</v>
      </c>
      <c r="F20" s="92"/>
      <c r="G20" s="91"/>
      <c r="H20" s="90">
        <f t="shared" ref="H20" si="4">C20*E20</f>
        <v>0</v>
      </c>
      <c r="I20" s="38"/>
    </row>
    <row r="21" spans="1:9">
      <c r="A21" s="77"/>
      <c r="B21" s="78"/>
      <c r="C21" s="104"/>
      <c r="D21" s="76"/>
      <c r="E21" s="90"/>
      <c r="F21" s="92"/>
      <c r="G21" s="91"/>
      <c r="H21" s="90"/>
      <c r="I21" s="38"/>
    </row>
    <row r="22" spans="1:9" ht="24">
      <c r="A22" s="31">
        <v>7</v>
      </c>
      <c r="B22" s="67" t="s">
        <v>12</v>
      </c>
      <c r="C22" s="106"/>
      <c r="D22" s="30"/>
      <c r="E22" s="85"/>
      <c r="I22" s="38"/>
    </row>
    <row r="23" spans="1:9" ht="15">
      <c r="A23" s="31"/>
      <c r="B23" s="68" t="s">
        <v>6</v>
      </c>
      <c r="C23" s="107">
        <v>4000</v>
      </c>
      <c r="E23" s="85">
        <v>0</v>
      </c>
      <c r="F23" s="93"/>
      <c r="H23" s="85">
        <f t="shared" ref="H23" si="5">C23*E23</f>
        <v>0</v>
      </c>
      <c r="I23" s="38"/>
    </row>
    <row r="24" spans="1:9" ht="13" customHeight="1">
      <c r="A24" s="31"/>
      <c r="B24" s="48"/>
      <c r="C24" s="106"/>
      <c r="D24" s="30"/>
      <c r="E24" s="85"/>
      <c r="I24" s="38"/>
    </row>
    <row r="25" spans="1:9">
      <c r="A25" s="39" t="s">
        <v>2</v>
      </c>
      <c r="B25" s="40" t="s">
        <v>16</v>
      </c>
      <c r="C25" s="108" t="s">
        <v>28</v>
      </c>
      <c r="D25" s="41"/>
      <c r="E25" s="111" t="s">
        <v>36</v>
      </c>
      <c r="F25" s="94"/>
      <c r="G25" s="95"/>
      <c r="H25" s="112" t="s">
        <v>4</v>
      </c>
      <c r="I25" s="45"/>
    </row>
    <row r="26" spans="1:9" ht="13" customHeight="1">
      <c r="A26" s="31"/>
      <c r="B26" s="49"/>
      <c r="C26" s="107"/>
      <c r="E26" s="85"/>
      <c r="F26" s="93"/>
      <c r="I26" s="38"/>
    </row>
    <row r="27" spans="1:9">
      <c r="A27" s="31">
        <v>1</v>
      </c>
      <c r="B27" s="73" t="s">
        <v>17</v>
      </c>
      <c r="C27" s="105"/>
      <c r="D27" s="75"/>
      <c r="E27" s="90"/>
      <c r="F27" s="91"/>
      <c r="G27" s="91"/>
      <c r="H27" s="90"/>
      <c r="I27" s="38"/>
    </row>
    <row r="28" spans="1:9" ht="15">
      <c r="A28" s="31"/>
      <c r="B28" s="79" t="s">
        <v>7</v>
      </c>
      <c r="C28" s="104">
        <v>500</v>
      </c>
      <c r="D28" s="76"/>
      <c r="E28" s="90">
        <v>0</v>
      </c>
      <c r="F28" s="92"/>
      <c r="G28" s="91"/>
      <c r="H28" s="90">
        <f t="shared" ref="H28" si="6">C28*E28</f>
        <v>0</v>
      </c>
      <c r="I28" s="38"/>
    </row>
    <row r="29" spans="1:9">
      <c r="A29" s="31"/>
      <c r="B29" s="80"/>
      <c r="C29" s="105"/>
      <c r="D29" s="75"/>
      <c r="E29" s="90"/>
      <c r="F29" s="91"/>
      <c r="G29" s="91"/>
      <c r="H29" s="90"/>
      <c r="I29" s="38"/>
    </row>
    <row r="30" spans="1:9" ht="24">
      <c r="A30" s="31">
        <v>2</v>
      </c>
      <c r="B30" s="81" t="s">
        <v>34</v>
      </c>
      <c r="C30" s="105"/>
      <c r="D30" s="75"/>
      <c r="E30" s="90"/>
      <c r="F30" s="91"/>
      <c r="G30" s="91"/>
      <c r="H30" s="90"/>
      <c r="I30" s="38"/>
    </row>
    <row r="31" spans="1:9" ht="15">
      <c r="A31" s="31"/>
      <c r="B31" s="79" t="s">
        <v>7</v>
      </c>
      <c r="C31" s="104">
        <v>1000</v>
      </c>
      <c r="D31" s="76"/>
      <c r="E31" s="90">
        <v>0</v>
      </c>
      <c r="F31" s="92"/>
      <c r="G31" s="91"/>
      <c r="H31" s="90">
        <f t="shared" ref="H31" si="7">C31*E31</f>
        <v>0</v>
      </c>
      <c r="I31" s="38"/>
    </row>
    <row r="32" spans="1:9">
      <c r="A32" s="31"/>
      <c r="B32" s="80"/>
      <c r="C32" s="105"/>
      <c r="D32" s="75"/>
      <c r="E32" s="90"/>
      <c r="F32" s="91"/>
      <c r="G32" s="91"/>
      <c r="H32" s="90"/>
      <c r="I32" s="38"/>
    </row>
    <row r="33" spans="1:17" ht="36">
      <c r="A33" s="31">
        <f>A30+1</f>
        <v>3</v>
      </c>
      <c r="B33" s="81" t="s">
        <v>35</v>
      </c>
      <c r="C33" s="105"/>
      <c r="D33" s="75"/>
      <c r="E33" s="90"/>
      <c r="F33" s="91"/>
      <c r="G33" s="91"/>
      <c r="H33" s="90"/>
      <c r="I33" s="38"/>
    </row>
    <row r="34" spans="1:17" ht="15">
      <c r="A34" s="31"/>
      <c r="B34" s="79" t="s">
        <v>7</v>
      </c>
      <c r="C34" s="104">
        <v>150</v>
      </c>
      <c r="D34" s="76"/>
      <c r="E34" s="90">
        <v>0</v>
      </c>
      <c r="F34" s="92"/>
      <c r="G34" s="91"/>
      <c r="H34" s="90">
        <f t="shared" ref="H34" si="8">C34*E34</f>
        <v>0</v>
      </c>
      <c r="I34" s="38"/>
    </row>
    <row r="35" spans="1:17">
      <c r="A35" s="31"/>
      <c r="B35" s="79"/>
      <c r="C35" s="105"/>
      <c r="D35" s="75"/>
      <c r="E35" s="90"/>
      <c r="F35" s="91"/>
      <c r="G35" s="91"/>
      <c r="H35" s="90"/>
      <c r="I35" s="38"/>
    </row>
    <row r="36" spans="1:17" s="15" customFormat="1" ht="48">
      <c r="A36" s="31">
        <v>4</v>
      </c>
      <c r="B36" s="73" t="s">
        <v>18</v>
      </c>
      <c r="C36" s="105"/>
      <c r="D36" s="75"/>
      <c r="E36" s="90"/>
      <c r="F36" s="91"/>
      <c r="G36" s="91"/>
      <c r="H36" s="90"/>
      <c r="I36" s="12"/>
      <c r="J36" s="52"/>
      <c r="K36" s="18"/>
      <c r="L36" s="19"/>
      <c r="M36" s="20"/>
      <c r="N36" s="21"/>
      <c r="O36" s="19"/>
      <c r="P36" s="22"/>
      <c r="Q36" s="16"/>
    </row>
    <row r="37" spans="1:17" s="15" customFormat="1" ht="15">
      <c r="A37" s="31"/>
      <c r="B37" s="79" t="s">
        <v>7</v>
      </c>
      <c r="C37" s="104">
        <v>400</v>
      </c>
      <c r="D37" s="76"/>
      <c r="E37" s="90">
        <v>0</v>
      </c>
      <c r="F37" s="92"/>
      <c r="G37" s="91"/>
      <c r="H37" s="90">
        <f>C37*E37</f>
        <v>0</v>
      </c>
      <c r="I37" s="12"/>
      <c r="J37" s="52"/>
      <c r="K37" s="18"/>
      <c r="L37" s="19"/>
      <c r="M37" s="20"/>
      <c r="N37" s="21"/>
      <c r="O37" s="19"/>
      <c r="P37" s="22"/>
      <c r="Q37" s="16"/>
    </row>
    <row r="38" spans="1:17" s="15" customFormat="1">
      <c r="A38" s="12"/>
      <c r="B38" s="82"/>
      <c r="C38" s="109"/>
      <c r="D38" s="83"/>
      <c r="E38" s="72"/>
      <c r="F38" s="96"/>
      <c r="G38" s="82"/>
      <c r="H38" s="97"/>
      <c r="I38" s="16" t="e">
        <f>#REF!*#REF!</f>
        <v>#REF!</v>
      </c>
    </row>
    <row r="39" spans="1:17" s="15" customFormat="1" ht="19">
      <c r="A39" s="120" t="s">
        <v>3</v>
      </c>
      <c r="B39" s="120"/>
      <c r="C39" s="120"/>
      <c r="D39" s="54"/>
      <c r="E39" s="69"/>
      <c r="F39" s="69"/>
      <c r="G39" s="69"/>
      <c r="H39" s="69"/>
      <c r="I39" s="16" t="e">
        <f>#REF!*#REF!</f>
        <v>#REF!</v>
      </c>
    </row>
    <row r="40" spans="1:17" s="15" customFormat="1">
      <c r="A40" s="12"/>
      <c r="B40" s="13"/>
      <c r="C40" s="110"/>
      <c r="E40" s="12"/>
      <c r="F40" s="98"/>
      <c r="G40" s="13"/>
      <c r="H40" s="99"/>
      <c r="I40" s="16" t="e">
        <f>#REF!*#REF!</f>
        <v>#REF!</v>
      </c>
    </row>
    <row r="41" spans="1:17" s="15" customFormat="1">
      <c r="A41" s="12"/>
      <c r="B41" s="55"/>
      <c r="C41" s="110"/>
      <c r="E41" s="12"/>
      <c r="F41" s="98"/>
      <c r="G41" s="13"/>
      <c r="H41" s="99"/>
      <c r="I41" s="16" t="e">
        <f>#REF!*#REF!</f>
        <v>#REF!</v>
      </c>
    </row>
    <row r="42" spans="1:17" s="15" customFormat="1">
      <c r="A42" s="121" t="s">
        <v>1</v>
      </c>
      <c r="B42" s="122" t="s">
        <v>19</v>
      </c>
      <c r="C42" s="123"/>
      <c r="D42" s="124"/>
      <c r="E42" s="121"/>
      <c r="F42" s="125"/>
      <c r="G42" s="122"/>
      <c r="H42" s="126">
        <f>SUM(H8:H23)</f>
        <v>0</v>
      </c>
      <c r="I42" s="16" t="e">
        <f>#REF!*#REF!</f>
        <v>#REF!</v>
      </c>
    </row>
    <row r="43" spans="1:17" s="15" customFormat="1">
      <c r="A43" s="121" t="s">
        <v>2</v>
      </c>
      <c r="B43" s="127" t="s">
        <v>21</v>
      </c>
      <c r="C43" s="128"/>
      <c r="D43" s="129"/>
      <c r="E43" s="130"/>
      <c r="F43" s="131"/>
      <c r="G43" s="127"/>
      <c r="H43" s="132">
        <f>SUM(H28:H37)</f>
        <v>0</v>
      </c>
      <c r="I43" s="16"/>
    </row>
    <row r="44" spans="1:17" s="15" customFormat="1">
      <c r="A44" s="12"/>
      <c r="B44" s="113" t="s">
        <v>22</v>
      </c>
      <c r="C44" s="114"/>
      <c r="D44" s="115"/>
      <c r="E44" s="116"/>
      <c r="F44" s="117"/>
      <c r="G44" s="113"/>
      <c r="H44" s="118">
        <f>SUM(H42:H43)</f>
        <v>0</v>
      </c>
      <c r="I44" s="16" t="e">
        <f>#REF!*#REF!</f>
        <v>#REF!</v>
      </c>
    </row>
    <row r="45" spans="1:17" s="15" customFormat="1">
      <c r="A45" s="12"/>
      <c r="B45" s="13"/>
      <c r="C45" s="110"/>
      <c r="E45" s="12"/>
      <c r="F45" s="98"/>
      <c r="G45" s="13"/>
      <c r="H45" s="100"/>
      <c r="I45" s="16"/>
    </row>
    <row r="46" spans="1:17" s="15" customFormat="1">
      <c r="A46" s="12"/>
      <c r="B46" s="13"/>
      <c r="C46" s="110"/>
      <c r="E46" s="12"/>
      <c r="F46" s="98"/>
      <c r="G46" s="13"/>
      <c r="H46" s="99"/>
      <c r="I46" s="16"/>
    </row>
    <row r="47" spans="1:17" s="15" customFormat="1">
      <c r="A47" s="12"/>
      <c r="B47" s="13"/>
      <c r="C47" s="110"/>
      <c r="E47" s="12"/>
      <c r="F47" s="98"/>
      <c r="G47" s="13"/>
      <c r="H47" s="99"/>
      <c r="I47" s="16"/>
    </row>
    <row r="48" spans="1:17" s="15" customFormat="1">
      <c r="A48" s="12"/>
      <c r="B48" s="13"/>
      <c r="C48" s="110"/>
      <c r="E48" s="12"/>
      <c r="F48" s="98"/>
      <c r="G48" s="13"/>
      <c r="H48" s="99"/>
      <c r="I48" s="16"/>
    </row>
    <row r="49" spans="1:9">
      <c r="A49" s="31"/>
      <c r="B49" s="32"/>
      <c r="C49" s="106"/>
      <c r="F49" s="93"/>
      <c r="I49" s="38"/>
    </row>
    <row r="50" spans="1:9">
      <c r="A50" s="31"/>
      <c r="B50" s="32"/>
      <c r="C50" s="106"/>
      <c r="F50" s="93"/>
      <c r="I50" s="38"/>
    </row>
    <row r="51" spans="1:9">
      <c r="A51" s="31"/>
      <c r="B51" s="32"/>
      <c r="C51" s="106"/>
      <c r="F51" s="93"/>
      <c r="I51" s="38"/>
    </row>
    <row r="52" spans="1:9">
      <c r="A52" s="31"/>
      <c r="B52" s="32"/>
      <c r="C52" s="106"/>
      <c r="F52" s="93"/>
      <c r="I52" s="38"/>
    </row>
    <row r="53" spans="1:9">
      <c r="A53" s="31"/>
      <c r="B53" s="32"/>
      <c r="C53" s="106"/>
      <c r="F53" s="93"/>
      <c r="I53" s="38"/>
    </row>
    <row r="54" spans="1:9">
      <c r="A54" s="31"/>
      <c r="B54" s="32"/>
      <c r="C54" s="106"/>
      <c r="F54" s="93"/>
      <c r="I54" s="38"/>
    </row>
    <row r="55" spans="1:9">
      <c r="A55" s="31"/>
      <c r="B55" s="32"/>
      <c r="C55" s="106"/>
      <c r="F55" s="93"/>
      <c r="I55" s="38"/>
    </row>
    <row r="56" spans="1:9">
      <c r="A56" s="31"/>
      <c r="B56" s="32"/>
      <c r="C56" s="106"/>
      <c r="F56" s="93"/>
      <c r="I56" s="38"/>
    </row>
    <row r="57" spans="1:9">
      <c r="A57" s="31"/>
      <c r="B57" s="32"/>
      <c r="C57" s="106"/>
      <c r="F57" s="93"/>
      <c r="I57" s="38"/>
    </row>
    <row r="58" spans="1:9">
      <c r="A58" s="31"/>
      <c r="B58" s="32"/>
      <c r="C58" s="106"/>
      <c r="F58" s="93"/>
      <c r="I58" s="38"/>
    </row>
    <row r="59" spans="1:9">
      <c r="A59" s="31"/>
      <c r="B59" s="32"/>
      <c r="C59" s="106"/>
      <c r="F59" s="93"/>
      <c r="I59" s="38"/>
    </row>
    <row r="60" spans="1:9">
      <c r="A60" s="31"/>
      <c r="B60" s="32"/>
      <c r="C60" s="106"/>
      <c r="F60" s="93"/>
      <c r="I60" s="38"/>
    </row>
    <row r="61" spans="1:9">
      <c r="A61" s="31"/>
      <c r="B61" s="32"/>
      <c r="C61" s="106"/>
      <c r="F61" s="93"/>
      <c r="I61" s="38"/>
    </row>
    <row r="62" spans="1:9">
      <c r="A62" s="31"/>
      <c r="B62" s="32"/>
      <c r="C62" s="106"/>
      <c r="F62" s="93"/>
      <c r="I62" s="38"/>
    </row>
    <row r="63" spans="1:9">
      <c r="A63" s="31"/>
      <c r="B63" s="32"/>
      <c r="C63" s="106"/>
      <c r="F63" s="93"/>
      <c r="I63" s="38"/>
    </row>
    <row r="64" spans="1:9">
      <c r="A64" s="31"/>
      <c r="B64" s="32"/>
      <c r="C64" s="106"/>
      <c r="F64" s="93"/>
      <c r="I64" s="38"/>
    </row>
    <row r="65" spans="1:9">
      <c r="A65" s="31"/>
      <c r="B65" s="32"/>
      <c r="C65" s="106"/>
      <c r="F65" s="93"/>
      <c r="I65" s="38"/>
    </row>
    <row r="66" spans="1:9">
      <c r="A66" s="31"/>
      <c r="B66" s="32"/>
      <c r="C66" s="106"/>
      <c r="F66" s="93"/>
      <c r="I66" s="38"/>
    </row>
    <row r="67" spans="1:9">
      <c r="A67" s="31"/>
      <c r="B67" s="32"/>
      <c r="C67" s="106"/>
      <c r="F67" s="93"/>
      <c r="I67" s="38"/>
    </row>
    <row r="68" spans="1:9">
      <c r="A68" s="31"/>
      <c r="B68" s="32"/>
      <c r="C68" s="106"/>
      <c r="F68" s="93"/>
      <c r="I68" s="38"/>
    </row>
    <row r="69" spans="1:9">
      <c r="A69" s="31"/>
      <c r="B69" s="32"/>
      <c r="C69" s="106"/>
      <c r="F69" s="93"/>
      <c r="I69" s="38"/>
    </row>
    <row r="70" spans="1:9">
      <c r="A70" s="31"/>
      <c r="B70" s="32"/>
      <c r="C70" s="106"/>
      <c r="F70" s="93"/>
      <c r="I70" s="38"/>
    </row>
    <row r="71" spans="1:9">
      <c r="A71" s="31"/>
      <c r="B71" s="32"/>
      <c r="C71" s="106"/>
      <c r="F71" s="93"/>
      <c r="I71" s="38"/>
    </row>
    <row r="72" spans="1:9">
      <c r="A72" s="31"/>
      <c r="B72" s="32"/>
      <c r="C72" s="106"/>
      <c r="F72" s="93"/>
      <c r="I72" s="38"/>
    </row>
    <row r="73" spans="1:9">
      <c r="A73" s="31"/>
      <c r="B73" s="32"/>
      <c r="C73" s="106"/>
      <c r="F73" s="93"/>
      <c r="I73" s="38"/>
    </row>
    <row r="74" spans="1:9">
      <c r="A74" s="31"/>
      <c r="B74" s="32"/>
      <c r="C74" s="106"/>
      <c r="F74" s="93"/>
      <c r="I74" s="38"/>
    </row>
    <row r="75" spans="1:9">
      <c r="A75" s="31"/>
      <c r="B75" s="32"/>
      <c r="C75" s="106"/>
      <c r="F75" s="93"/>
      <c r="I75" s="38"/>
    </row>
    <row r="76" spans="1:9">
      <c r="A76" s="31"/>
      <c r="B76" s="32"/>
      <c r="C76" s="106"/>
      <c r="F76" s="93"/>
      <c r="I76" s="38"/>
    </row>
    <row r="77" spans="1:9">
      <c r="A77" s="31"/>
      <c r="B77" s="32"/>
      <c r="C77" s="106"/>
      <c r="F77" s="93"/>
      <c r="I77" s="38"/>
    </row>
    <row r="78" spans="1:9">
      <c r="A78" s="31"/>
      <c r="B78" s="32"/>
      <c r="C78" s="106"/>
      <c r="F78" s="93"/>
      <c r="I78" s="38"/>
    </row>
    <row r="79" spans="1:9">
      <c r="A79" s="31"/>
      <c r="B79" s="32"/>
      <c r="C79" s="106"/>
      <c r="F79" s="93"/>
      <c r="I79" s="38"/>
    </row>
    <row r="80" spans="1:9">
      <c r="A80" s="31"/>
      <c r="B80" s="32"/>
      <c r="C80" s="106"/>
      <c r="F80" s="93"/>
      <c r="I80" s="38"/>
    </row>
    <row r="81" spans="1:9">
      <c r="A81" s="31"/>
      <c r="B81" s="32"/>
      <c r="C81" s="106"/>
      <c r="F81" s="93"/>
      <c r="I81" s="38"/>
    </row>
    <row r="82" spans="1:9">
      <c r="A82" s="31"/>
      <c r="B82" s="32"/>
      <c r="C82" s="106"/>
      <c r="F82" s="93"/>
      <c r="I82" s="38"/>
    </row>
    <row r="83" spans="1:9">
      <c r="A83" s="31"/>
      <c r="B83" s="32"/>
      <c r="C83" s="106"/>
      <c r="F83" s="93"/>
      <c r="I83" s="38"/>
    </row>
    <row r="84" spans="1:9">
      <c r="A84" s="31"/>
      <c r="B84" s="32"/>
      <c r="C84" s="106"/>
      <c r="F84" s="93"/>
      <c r="I84" s="38"/>
    </row>
    <row r="85" spans="1:9">
      <c r="A85" s="31"/>
      <c r="B85" s="32"/>
      <c r="C85" s="106"/>
      <c r="F85" s="93"/>
      <c r="I85" s="38"/>
    </row>
    <row r="86" spans="1:9">
      <c r="A86" s="31"/>
      <c r="B86" s="32"/>
      <c r="C86" s="106"/>
      <c r="F86" s="93"/>
      <c r="I86" s="38"/>
    </row>
    <row r="87" spans="1:9">
      <c r="A87" s="31"/>
      <c r="B87" s="32"/>
      <c r="C87" s="106"/>
      <c r="F87" s="93"/>
      <c r="I87" s="38"/>
    </row>
    <row r="88" spans="1:9">
      <c r="A88" s="31"/>
      <c r="B88" s="32"/>
      <c r="C88" s="106"/>
      <c r="F88" s="93"/>
      <c r="I88" s="38"/>
    </row>
    <row r="89" spans="1:9">
      <c r="A89" s="31"/>
      <c r="B89" s="32"/>
      <c r="C89" s="106"/>
      <c r="F89" s="93"/>
      <c r="I89" s="38"/>
    </row>
    <row r="90" spans="1:9">
      <c r="A90" s="31"/>
      <c r="B90" s="32"/>
      <c r="C90" s="106"/>
      <c r="F90" s="93"/>
      <c r="I90" s="38"/>
    </row>
    <row r="91" spans="1:9">
      <c r="A91" s="31"/>
      <c r="B91" s="32"/>
      <c r="C91" s="106"/>
      <c r="F91" s="93"/>
      <c r="I91" s="38"/>
    </row>
    <row r="92" spans="1:9">
      <c r="A92" s="31"/>
      <c r="B92" s="32"/>
      <c r="C92" s="106"/>
      <c r="F92" s="93"/>
      <c r="I92" s="38"/>
    </row>
    <row r="93" spans="1:9">
      <c r="A93" s="31"/>
      <c r="B93" s="32"/>
      <c r="C93" s="106"/>
      <c r="F93" s="93"/>
      <c r="I93" s="38"/>
    </row>
    <row r="94" spans="1:9">
      <c r="A94" s="31"/>
      <c r="B94" s="32"/>
      <c r="C94" s="106"/>
      <c r="F94" s="93"/>
      <c r="I94" s="38"/>
    </row>
    <row r="95" spans="1:9">
      <c r="A95" s="31"/>
      <c r="B95" s="32"/>
      <c r="C95" s="106"/>
      <c r="F95" s="93"/>
      <c r="I95" s="38"/>
    </row>
    <row r="96" spans="1:9">
      <c r="A96" s="31"/>
      <c r="B96" s="32"/>
      <c r="C96" s="106"/>
      <c r="F96" s="93"/>
      <c r="I96" s="38"/>
    </row>
    <row r="97" spans="1:9">
      <c r="A97" s="31"/>
      <c r="B97" s="32"/>
      <c r="C97" s="106"/>
      <c r="F97" s="93"/>
      <c r="I97" s="38"/>
    </row>
    <row r="98" spans="1:9">
      <c r="A98" s="31"/>
      <c r="B98" s="32"/>
      <c r="C98" s="106"/>
      <c r="F98" s="93"/>
      <c r="I98" s="38"/>
    </row>
    <row r="99" spans="1:9">
      <c r="A99" s="31"/>
      <c r="B99" s="32"/>
      <c r="C99" s="106"/>
      <c r="F99" s="93"/>
      <c r="I99" s="38"/>
    </row>
    <row r="100" spans="1:9">
      <c r="A100" s="31"/>
      <c r="B100" s="32"/>
      <c r="C100" s="106"/>
      <c r="F100" s="93"/>
      <c r="I100" s="38"/>
    </row>
    <row r="101" spans="1:9">
      <c r="A101" s="31"/>
      <c r="B101" s="32"/>
      <c r="C101" s="106"/>
      <c r="F101" s="93"/>
      <c r="I101" s="38"/>
    </row>
    <row r="102" spans="1:9">
      <c r="A102" s="31"/>
      <c r="B102" s="32"/>
      <c r="C102" s="106"/>
      <c r="F102" s="93"/>
      <c r="I102" s="38"/>
    </row>
    <row r="103" spans="1:9">
      <c r="A103" s="31"/>
      <c r="B103" s="32"/>
      <c r="C103" s="106"/>
      <c r="F103" s="93"/>
      <c r="I103" s="38"/>
    </row>
    <row r="104" spans="1:9">
      <c r="A104" s="31"/>
      <c r="B104" s="32"/>
      <c r="C104" s="106"/>
      <c r="F104" s="93"/>
      <c r="I104" s="38"/>
    </row>
    <row r="105" spans="1:9">
      <c r="A105" s="31"/>
      <c r="B105" s="32"/>
      <c r="C105" s="106"/>
      <c r="F105" s="93"/>
      <c r="I105" s="38"/>
    </row>
    <row r="106" spans="1:9">
      <c r="A106" s="31"/>
      <c r="B106" s="32"/>
      <c r="C106" s="106"/>
      <c r="F106" s="93"/>
      <c r="I106" s="38"/>
    </row>
    <row r="107" spans="1:9">
      <c r="A107" s="31"/>
      <c r="B107" s="32"/>
      <c r="C107" s="106"/>
      <c r="F107" s="93"/>
      <c r="I107" s="38"/>
    </row>
    <row r="108" spans="1:9">
      <c r="A108" s="31"/>
      <c r="B108" s="32"/>
      <c r="C108" s="106"/>
      <c r="F108" s="93"/>
      <c r="I108" s="38"/>
    </row>
    <row r="109" spans="1:9">
      <c r="A109" s="31"/>
      <c r="B109" s="32"/>
      <c r="C109" s="106"/>
      <c r="F109" s="93"/>
      <c r="I109" s="38"/>
    </row>
    <row r="110" spans="1:9">
      <c r="A110" s="31"/>
      <c r="B110" s="32"/>
      <c r="C110" s="106"/>
      <c r="F110" s="93"/>
      <c r="I110" s="38"/>
    </row>
    <row r="111" spans="1:9">
      <c r="A111" s="31"/>
      <c r="B111" s="32"/>
      <c r="C111" s="106"/>
      <c r="F111" s="93"/>
      <c r="I111" s="38"/>
    </row>
    <row r="112" spans="1:9">
      <c r="A112" s="31"/>
      <c r="B112" s="32"/>
      <c r="C112" s="106"/>
      <c r="F112" s="93"/>
      <c r="I112" s="38"/>
    </row>
    <row r="113" spans="1:9">
      <c r="A113" s="31"/>
      <c r="B113" s="32"/>
      <c r="C113" s="106"/>
      <c r="F113" s="93"/>
      <c r="I113" s="38"/>
    </row>
    <row r="114" spans="1:9">
      <c r="A114" s="31"/>
      <c r="B114" s="32"/>
      <c r="C114" s="106"/>
      <c r="F114" s="93"/>
      <c r="I114" s="38"/>
    </row>
    <row r="115" spans="1:9">
      <c r="A115" s="31"/>
      <c r="B115" s="32"/>
      <c r="C115" s="106"/>
      <c r="F115" s="93"/>
      <c r="I115" s="38"/>
    </row>
    <row r="116" spans="1:9">
      <c r="A116" s="31"/>
      <c r="B116" s="32"/>
      <c r="C116" s="106"/>
      <c r="F116" s="93"/>
      <c r="I116" s="38"/>
    </row>
    <row r="117" spans="1:9">
      <c r="A117" s="31"/>
      <c r="B117" s="32"/>
      <c r="C117" s="106"/>
      <c r="F117" s="93"/>
      <c r="I117" s="38"/>
    </row>
    <row r="118" spans="1:9">
      <c r="A118" s="31"/>
      <c r="B118" s="32"/>
      <c r="C118" s="106"/>
      <c r="F118" s="93"/>
      <c r="I118" s="38"/>
    </row>
    <row r="119" spans="1:9">
      <c r="A119" s="31"/>
      <c r="B119" s="32"/>
      <c r="C119" s="106"/>
      <c r="F119" s="93"/>
      <c r="I119" s="38"/>
    </row>
    <row r="120" spans="1:9">
      <c r="A120" s="31"/>
      <c r="B120" s="32"/>
      <c r="C120" s="106"/>
      <c r="F120" s="93"/>
      <c r="I120" s="38"/>
    </row>
    <row r="121" spans="1:9">
      <c r="A121" s="31"/>
      <c r="B121" s="32"/>
      <c r="C121" s="106"/>
      <c r="F121" s="93"/>
      <c r="I121" s="38"/>
    </row>
    <row r="122" spans="1:9">
      <c r="A122" s="31"/>
      <c r="B122" s="32"/>
      <c r="C122" s="106"/>
      <c r="F122" s="93"/>
      <c r="I122" s="38"/>
    </row>
    <row r="123" spans="1:9">
      <c r="A123" s="31"/>
      <c r="B123" s="32"/>
      <c r="C123" s="106"/>
      <c r="F123" s="93"/>
      <c r="I123" s="38"/>
    </row>
    <row r="124" spans="1:9">
      <c r="A124" s="31"/>
      <c r="B124" s="32"/>
      <c r="C124" s="106"/>
      <c r="F124" s="93"/>
      <c r="I124" s="38"/>
    </row>
    <row r="125" spans="1:9">
      <c r="A125" s="31"/>
      <c r="B125" s="32"/>
      <c r="C125" s="106"/>
      <c r="F125" s="93"/>
      <c r="I125" s="38"/>
    </row>
    <row r="126" spans="1:9">
      <c r="A126" s="31"/>
      <c r="B126" s="32"/>
      <c r="C126" s="106"/>
      <c r="F126" s="93"/>
      <c r="I126" s="38"/>
    </row>
    <row r="127" spans="1:9">
      <c r="A127" s="31"/>
      <c r="B127" s="32"/>
      <c r="C127" s="106"/>
      <c r="F127" s="93"/>
      <c r="I127" s="38"/>
    </row>
    <row r="128" spans="1:9">
      <c r="A128" s="31"/>
      <c r="B128" s="32"/>
      <c r="C128" s="106"/>
      <c r="F128" s="93"/>
      <c r="I128" s="38"/>
    </row>
    <row r="129" spans="1:9">
      <c r="A129" s="31"/>
      <c r="B129" s="32"/>
      <c r="C129" s="106"/>
      <c r="F129" s="93"/>
      <c r="I129" s="38"/>
    </row>
    <row r="130" spans="1:9">
      <c r="A130" s="31"/>
      <c r="B130" s="32"/>
      <c r="C130" s="106"/>
      <c r="F130" s="93"/>
      <c r="I130" s="38"/>
    </row>
    <row r="131" spans="1:9">
      <c r="A131" s="31"/>
      <c r="B131" s="32"/>
      <c r="C131" s="106"/>
      <c r="F131" s="93"/>
      <c r="I131" s="38"/>
    </row>
    <row r="132" spans="1:9">
      <c r="A132" s="31"/>
      <c r="B132" s="32"/>
      <c r="C132" s="106"/>
      <c r="F132" s="93"/>
      <c r="I132" s="38"/>
    </row>
    <row r="133" spans="1:9">
      <c r="A133" s="31"/>
      <c r="B133" s="32"/>
      <c r="C133" s="106"/>
      <c r="F133" s="93"/>
      <c r="I133" s="38"/>
    </row>
    <row r="134" spans="1:9">
      <c r="A134" s="31"/>
      <c r="B134" s="32"/>
      <c r="C134" s="106"/>
      <c r="F134" s="93"/>
      <c r="I134" s="38"/>
    </row>
    <row r="135" spans="1:9">
      <c r="A135" s="31"/>
      <c r="B135" s="32"/>
      <c r="C135" s="106"/>
      <c r="F135" s="93"/>
      <c r="I135" s="38"/>
    </row>
    <row r="136" spans="1:9">
      <c r="A136" s="31"/>
      <c r="B136" s="32"/>
      <c r="C136" s="106"/>
      <c r="F136" s="93"/>
      <c r="I136" s="38"/>
    </row>
    <row r="137" spans="1:9">
      <c r="A137" s="31"/>
      <c r="B137" s="32"/>
      <c r="C137" s="106"/>
      <c r="F137" s="93"/>
      <c r="I137" s="38"/>
    </row>
    <row r="138" spans="1:9">
      <c r="A138" s="31"/>
      <c r="B138" s="32"/>
      <c r="C138" s="106"/>
      <c r="F138" s="93"/>
      <c r="I138" s="38"/>
    </row>
    <row r="139" spans="1:9">
      <c r="A139" s="31"/>
      <c r="B139" s="32"/>
      <c r="C139" s="106"/>
      <c r="F139" s="93"/>
      <c r="I139" s="38"/>
    </row>
    <row r="140" spans="1:9">
      <c r="A140" s="31"/>
      <c r="B140" s="32"/>
      <c r="C140" s="106"/>
      <c r="F140" s="93"/>
      <c r="I140" s="38"/>
    </row>
    <row r="141" spans="1:9">
      <c r="A141" s="31"/>
      <c r="B141" s="32"/>
      <c r="C141" s="106"/>
      <c r="F141" s="93"/>
      <c r="I141" s="38"/>
    </row>
    <row r="142" spans="1:9">
      <c r="A142" s="31"/>
      <c r="B142" s="32"/>
      <c r="C142" s="106"/>
      <c r="F142" s="93"/>
      <c r="I142" s="38"/>
    </row>
    <row r="143" spans="1:9">
      <c r="A143" s="31"/>
      <c r="B143" s="32"/>
      <c r="C143" s="106"/>
      <c r="F143" s="93"/>
      <c r="I143" s="38"/>
    </row>
    <row r="144" spans="1:9">
      <c r="A144" s="31"/>
      <c r="B144" s="32"/>
      <c r="C144" s="106"/>
      <c r="F144" s="93"/>
      <c r="I144" s="38"/>
    </row>
    <row r="145" spans="1:9">
      <c r="A145" s="31"/>
      <c r="B145" s="32"/>
      <c r="C145" s="106"/>
      <c r="F145" s="93"/>
      <c r="I145" s="38"/>
    </row>
    <row r="146" spans="1:9">
      <c r="A146" s="31"/>
      <c r="B146" s="32"/>
      <c r="C146" s="106"/>
      <c r="F146" s="93"/>
      <c r="I146" s="38"/>
    </row>
    <row r="147" spans="1:9">
      <c r="A147" s="31"/>
      <c r="B147" s="32"/>
      <c r="C147" s="106"/>
      <c r="F147" s="93"/>
      <c r="I147" s="38"/>
    </row>
    <row r="148" spans="1:9">
      <c r="A148" s="31"/>
      <c r="B148" s="32"/>
      <c r="C148" s="106"/>
      <c r="F148" s="93"/>
      <c r="I148" s="38"/>
    </row>
    <row r="149" spans="1:9">
      <c r="A149" s="31"/>
      <c r="B149" s="32"/>
      <c r="C149" s="106"/>
      <c r="F149" s="93"/>
      <c r="I149" s="38"/>
    </row>
    <row r="150" spans="1:9">
      <c r="A150" s="31"/>
      <c r="B150" s="32"/>
      <c r="C150" s="106"/>
      <c r="F150" s="93"/>
      <c r="I150" s="38"/>
    </row>
    <row r="151" spans="1:9">
      <c r="A151" s="31"/>
      <c r="B151" s="32"/>
      <c r="C151" s="106"/>
      <c r="F151" s="93"/>
      <c r="I151" s="38"/>
    </row>
    <row r="152" spans="1:9">
      <c r="A152" s="31"/>
      <c r="B152" s="32"/>
      <c r="C152" s="106"/>
      <c r="F152" s="93"/>
      <c r="I152" s="38"/>
    </row>
    <row r="153" spans="1:9">
      <c r="A153" s="31"/>
      <c r="B153" s="32"/>
      <c r="C153" s="106"/>
      <c r="F153" s="93"/>
      <c r="I153" s="38"/>
    </row>
    <row r="154" spans="1:9">
      <c r="A154" s="31"/>
      <c r="B154" s="32"/>
      <c r="C154" s="106"/>
      <c r="F154" s="93"/>
      <c r="I154" s="38"/>
    </row>
    <row r="155" spans="1:9">
      <c r="A155" s="31"/>
      <c r="B155" s="32"/>
      <c r="C155" s="106"/>
      <c r="F155" s="93"/>
      <c r="I155" s="38"/>
    </row>
    <row r="156" spans="1:9">
      <c r="A156" s="31"/>
      <c r="B156" s="32"/>
      <c r="C156" s="106"/>
      <c r="F156" s="93"/>
      <c r="I156" s="38"/>
    </row>
    <row r="157" spans="1:9">
      <c r="A157" s="31"/>
      <c r="B157" s="32"/>
      <c r="C157" s="106"/>
      <c r="F157" s="93"/>
      <c r="I157" s="38"/>
    </row>
    <row r="158" spans="1:9">
      <c r="A158" s="31"/>
      <c r="B158" s="32"/>
      <c r="C158" s="106"/>
      <c r="F158" s="93"/>
      <c r="I158" s="38"/>
    </row>
    <row r="159" spans="1:9">
      <c r="A159" s="31"/>
      <c r="B159" s="32"/>
      <c r="C159" s="106"/>
      <c r="F159" s="93"/>
      <c r="I159" s="38"/>
    </row>
    <row r="160" spans="1:9">
      <c r="A160" s="31"/>
      <c r="B160" s="32"/>
      <c r="C160" s="106"/>
      <c r="F160" s="93"/>
      <c r="I160" s="38"/>
    </row>
    <row r="161" spans="1:9">
      <c r="A161" s="31"/>
      <c r="B161" s="32"/>
      <c r="C161" s="106"/>
      <c r="F161" s="93"/>
      <c r="I161" s="38"/>
    </row>
    <row r="162" spans="1:9">
      <c r="A162" s="31"/>
      <c r="B162" s="32"/>
      <c r="C162" s="106"/>
      <c r="F162" s="93"/>
      <c r="I162" s="38"/>
    </row>
    <row r="163" spans="1:9">
      <c r="A163" s="31"/>
      <c r="B163" s="32"/>
      <c r="C163" s="106"/>
      <c r="F163" s="93"/>
      <c r="I163" s="38"/>
    </row>
    <row r="164" spans="1:9">
      <c r="A164" s="31"/>
      <c r="B164" s="32"/>
      <c r="C164" s="106"/>
      <c r="F164" s="93"/>
      <c r="I164" s="38"/>
    </row>
    <row r="165" spans="1:9">
      <c r="A165" s="31"/>
      <c r="B165" s="32"/>
      <c r="C165" s="106"/>
      <c r="F165" s="93"/>
      <c r="I165" s="38"/>
    </row>
    <row r="166" spans="1:9">
      <c r="A166" s="31"/>
      <c r="B166" s="32"/>
      <c r="C166" s="106"/>
      <c r="F166" s="93"/>
      <c r="I166" s="38"/>
    </row>
    <row r="167" spans="1:9">
      <c r="A167" s="31"/>
      <c r="B167" s="32"/>
      <c r="C167" s="106"/>
      <c r="F167" s="93"/>
      <c r="I167" s="38"/>
    </row>
    <row r="168" spans="1:9">
      <c r="A168" s="31"/>
      <c r="B168" s="32"/>
      <c r="C168" s="106"/>
      <c r="F168" s="93"/>
      <c r="I168" s="38"/>
    </row>
    <row r="169" spans="1:9">
      <c r="A169" s="31"/>
      <c r="B169" s="32"/>
      <c r="C169" s="106"/>
      <c r="F169" s="93"/>
      <c r="I169" s="38"/>
    </row>
    <row r="170" spans="1:9">
      <c r="A170" s="31"/>
      <c r="B170" s="32"/>
      <c r="C170" s="106"/>
      <c r="F170" s="93"/>
      <c r="I170" s="38"/>
    </row>
    <row r="171" spans="1:9">
      <c r="A171" s="31"/>
      <c r="B171" s="32"/>
      <c r="C171" s="106"/>
      <c r="F171" s="93"/>
      <c r="I171" s="38"/>
    </row>
    <row r="172" spans="1:9">
      <c r="A172" s="31"/>
      <c r="B172" s="32"/>
      <c r="C172" s="106"/>
      <c r="F172" s="93"/>
      <c r="I172" s="38"/>
    </row>
    <row r="173" spans="1:9">
      <c r="A173" s="31"/>
      <c r="B173" s="32"/>
      <c r="C173" s="106"/>
      <c r="F173" s="93"/>
      <c r="I173" s="38"/>
    </row>
    <row r="174" spans="1:9">
      <c r="A174" s="31"/>
      <c r="B174" s="32"/>
      <c r="C174" s="106"/>
      <c r="F174" s="93"/>
      <c r="I174" s="38"/>
    </row>
    <row r="175" spans="1:9">
      <c r="A175" s="31"/>
      <c r="B175" s="32"/>
      <c r="C175" s="106"/>
      <c r="F175" s="93"/>
      <c r="I175" s="38"/>
    </row>
    <row r="176" spans="1:9">
      <c r="A176" s="31"/>
      <c r="B176" s="32"/>
      <c r="C176" s="106"/>
      <c r="F176" s="93"/>
      <c r="I176" s="38"/>
    </row>
    <row r="177" spans="1:9">
      <c r="A177" s="31"/>
      <c r="B177" s="32"/>
      <c r="C177" s="106"/>
      <c r="F177" s="93"/>
      <c r="I177" s="38"/>
    </row>
    <row r="178" spans="1:9">
      <c r="A178" s="31"/>
      <c r="B178" s="32"/>
      <c r="C178" s="106"/>
      <c r="F178" s="93"/>
      <c r="I178" s="38"/>
    </row>
    <row r="179" spans="1:9">
      <c r="A179" s="31"/>
      <c r="B179" s="32"/>
      <c r="C179" s="106"/>
      <c r="F179" s="93"/>
      <c r="I179" s="38"/>
    </row>
    <row r="180" spans="1:9">
      <c r="A180" s="31"/>
      <c r="B180" s="32"/>
      <c r="C180" s="106"/>
      <c r="F180" s="93"/>
      <c r="I180" s="38"/>
    </row>
    <row r="181" spans="1:9">
      <c r="A181" s="31"/>
      <c r="B181" s="32"/>
      <c r="C181" s="106"/>
      <c r="F181" s="93"/>
      <c r="I181" s="38"/>
    </row>
    <row r="182" spans="1:9">
      <c r="A182" s="31"/>
      <c r="B182" s="32"/>
      <c r="C182" s="106"/>
      <c r="F182" s="93"/>
      <c r="I182" s="38"/>
    </row>
    <row r="183" spans="1:9">
      <c r="A183" s="31"/>
      <c r="B183" s="32"/>
      <c r="C183" s="106"/>
      <c r="F183" s="93"/>
      <c r="I183" s="38"/>
    </row>
    <row r="184" spans="1:9">
      <c r="A184" s="31"/>
      <c r="B184" s="32"/>
      <c r="C184" s="106"/>
      <c r="F184" s="93"/>
      <c r="I184" s="38"/>
    </row>
    <row r="185" spans="1:9">
      <c r="A185" s="31"/>
      <c r="B185" s="32"/>
      <c r="C185" s="106"/>
      <c r="F185" s="93"/>
      <c r="I185" s="38"/>
    </row>
    <row r="186" spans="1:9">
      <c r="A186" s="31"/>
      <c r="B186" s="32"/>
      <c r="C186" s="106"/>
      <c r="F186" s="93"/>
      <c r="I186" s="38"/>
    </row>
    <row r="187" spans="1:9">
      <c r="A187" s="31"/>
      <c r="B187" s="32"/>
      <c r="C187" s="106"/>
      <c r="F187" s="93"/>
      <c r="I187" s="38"/>
    </row>
    <row r="188" spans="1:9">
      <c r="A188" s="31"/>
      <c r="B188" s="32"/>
      <c r="C188" s="106"/>
      <c r="F188" s="93"/>
      <c r="I188" s="38"/>
    </row>
    <row r="189" spans="1:9">
      <c r="A189" s="31"/>
      <c r="B189" s="32"/>
      <c r="C189" s="106"/>
      <c r="F189" s="93"/>
      <c r="I189" s="38"/>
    </row>
    <row r="190" spans="1:9">
      <c r="A190" s="31"/>
      <c r="B190" s="32"/>
      <c r="C190" s="106"/>
      <c r="F190" s="93"/>
      <c r="I190" s="38"/>
    </row>
    <row r="191" spans="1:9">
      <c r="A191" s="31"/>
      <c r="B191" s="32"/>
      <c r="C191" s="106"/>
      <c r="F191" s="93"/>
      <c r="I191" s="38"/>
    </row>
    <row r="192" spans="1:9">
      <c r="A192" s="31"/>
      <c r="B192" s="32"/>
      <c r="C192" s="106"/>
      <c r="F192" s="93"/>
      <c r="I192" s="38"/>
    </row>
    <row r="193" spans="1:9">
      <c r="A193" s="31"/>
      <c r="B193" s="32"/>
      <c r="C193" s="106"/>
      <c r="F193" s="93"/>
      <c r="I193" s="38"/>
    </row>
    <row r="194" spans="1:9">
      <c r="A194" s="31"/>
      <c r="B194" s="32"/>
      <c r="C194" s="106"/>
      <c r="F194" s="93"/>
      <c r="I194" s="38"/>
    </row>
    <row r="195" spans="1:9">
      <c r="A195" s="31"/>
      <c r="B195" s="32"/>
      <c r="C195" s="106"/>
      <c r="F195" s="93"/>
      <c r="I195" s="38"/>
    </row>
    <row r="196" spans="1:9">
      <c r="A196" s="31"/>
      <c r="B196" s="32"/>
      <c r="C196" s="106"/>
      <c r="F196" s="93"/>
      <c r="I196" s="38"/>
    </row>
    <row r="197" spans="1:9">
      <c r="A197" s="31"/>
      <c r="B197" s="32"/>
      <c r="C197" s="106"/>
      <c r="F197" s="93"/>
    </row>
    <row r="198" spans="1:9">
      <c r="A198" s="31"/>
      <c r="B198" s="32"/>
      <c r="C198" s="106"/>
      <c r="F198" s="93"/>
    </row>
    <row r="199" spans="1:9">
      <c r="A199" s="31"/>
      <c r="B199" s="32"/>
      <c r="C199" s="106"/>
      <c r="F199" s="93"/>
    </row>
    <row r="200" spans="1:9">
      <c r="A200" s="31"/>
      <c r="B200" s="32"/>
      <c r="C200" s="106"/>
      <c r="F200" s="93"/>
    </row>
    <row r="201" spans="1:9">
      <c r="A201" s="31"/>
      <c r="B201" s="32"/>
      <c r="C201" s="106"/>
      <c r="F201" s="93"/>
    </row>
    <row r="202" spans="1:9">
      <c r="A202" s="31"/>
      <c r="B202" s="32"/>
      <c r="C202" s="106"/>
      <c r="F202" s="93"/>
    </row>
    <row r="203" spans="1:9">
      <c r="A203" s="31"/>
      <c r="B203" s="32"/>
      <c r="C203" s="106"/>
      <c r="F203" s="93"/>
    </row>
    <row r="204" spans="1:9">
      <c r="A204" s="31"/>
      <c r="B204" s="32"/>
      <c r="C204" s="106"/>
      <c r="F204" s="93"/>
    </row>
    <row r="205" spans="1:9">
      <c r="A205" s="31"/>
      <c r="B205" s="32"/>
      <c r="C205" s="106"/>
      <c r="F205" s="93"/>
    </row>
    <row r="206" spans="1:9">
      <c r="A206" s="31"/>
      <c r="B206" s="32"/>
      <c r="C206" s="106"/>
      <c r="F206" s="93"/>
    </row>
    <row r="207" spans="1:9">
      <c r="A207" s="31"/>
      <c r="B207" s="32"/>
      <c r="C207" s="106"/>
      <c r="F207" s="93"/>
    </row>
    <row r="208" spans="1:9">
      <c r="A208" s="31"/>
      <c r="B208" s="32"/>
      <c r="C208" s="106"/>
      <c r="F208" s="93"/>
    </row>
    <row r="209" spans="1:6">
      <c r="A209" s="31"/>
      <c r="B209" s="32"/>
      <c r="C209" s="106"/>
      <c r="F209" s="93"/>
    </row>
    <row r="210" spans="1:6">
      <c r="A210" s="31"/>
      <c r="B210" s="32"/>
      <c r="C210" s="106"/>
      <c r="F210" s="93"/>
    </row>
    <row r="211" spans="1:6">
      <c r="A211" s="31"/>
      <c r="B211" s="32"/>
      <c r="C211" s="106"/>
      <c r="F211" s="93"/>
    </row>
    <row r="212" spans="1:6">
      <c r="A212" s="31"/>
      <c r="B212" s="32"/>
      <c r="C212" s="106"/>
      <c r="F212" s="93"/>
    </row>
    <row r="213" spans="1:6">
      <c r="A213" s="31"/>
      <c r="B213" s="32"/>
      <c r="C213" s="106"/>
      <c r="F213" s="93"/>
    </row>
    <row r="214" spans="1:6">
      <c r="A214" s="31"/>
      <c r="B214" s="32"/>
      <c r="C214" s="106"/>
      <c r="F214" s="93"/>
    </row>
    <row r="215" spans="1:6">
      <c r="A215" s="31"/>
      <c r="B215" s="32"/>
      <c r="C215" s="106"/>
      <c r="F215" s="93"/>
    </row>
    <row r="216" spans="1:6">
      <c r="A216" s="31"/>
      <c r="B216" s="32"/>
      <c r="C216" s="106"/>
      <c r="F216" s="93"/>
    </row>
    <row r="217" spans="1:6">
      <c r="A217" s="31"/>
      <c r="B217" s="32"/>
      <c r="C217" s="106"/>
      <c r="F217" s="93"/>
    </row>
    <row r="218" spans="1:6">
      <c r="A218" s="31"/>
      <c r="B218" s="32"/>
      <c r="C218" s="106"/>
      <c r="F218" s="93"/>
    </row>
    <row r="219" spans="1:6">
      <c r="A219" s="31"/>
      <c r="B219" s="32"/>
      <c r="C219" s="106"/>
      <c r="F219" s="93"/>
    </row>
    <row r="220" spans="1:6">
      <c r="A220" s="31"/>
      <c r="B220" s="32"/>
      <c r="C220" s="106"/>
      <c r="F220" s="93"/>
    </row>
    <row r="221" spans="1:6">
      <c r="A221" s="31"/>
      <c r="B221" s="32"/>
      <c r="C221" s="106"/>
      <c r="F221" s="93"/>
    </row>
    <row r="222" spans="1:6">
      <c r="A222" s="31"/>
      <c r="B222" s="32"/>
      <c r="C222" s="106"/>
      <c r="F222" s="93"/>
    </row>
    <row r="223" spans="1:6">
      <c r="A223" s="31"/>
      <c r="B223" s="32"/>
      <c r="C223" s="106"/>
      <c r="F223" s="93"/>
    </row>
    <row r="224" spans="1:6">
      <c r="A224" s="31"/>
      <c r="B224" s="32"/>
      <c r="C224" s="106"/>
      <c r="F224" s="93"/>
    </row>
    <row r="225" spans="1:6">
      <c r="A225" s="31"/>
      <c r="B225" s="32"/>
      <c r="C225" s="106"/>
      <c r="F225" s="93"/>
    </row>
    <row r="226" spans="1:6">
      <c r="A226" s="31"/>
      <c r="B226" s="32"/>
      <c r="C226" s="106"/>
      <c r="F226" s="93"/>
    </row>
    <row r="227" spans="1:6">
      <c r="A227" s="31"/>
      <c r="B227" s="32"/>
      <c r="C227" s="106"/>
      <c r="F227" s="93"/>
    </row>
    <row r="228" spans="1:6">
      <c r="A228" s="31"/>
      <c r="B228" s="32"/>
      <c r="C228" s="106"/>
      <c r="F228" s="93"/>
    </row>
    <row r="229" spans="1:6">
      <c r="A229" s="31"/>
      <c r="B229" s="32"/>
      <c r="C229" s="106"/>
      <c r="F229" s="93"/>
    </row>
    <row r="230" spans="1:6">
      <c r="A230" s="31"/>
      <c r="B230" s="32"/>
      <c r="C230" s="106"/>
      <c r="F230" s="93"/>
    </row>
    <row r="231" spans="1:6">
      <c r="A231" s="31"/>
      <c r="B231" s="32"/>
      <c r="C231" s="106"/>
      <c r="F231" s="93"/>
    </row>
    <row r="232" spans="1:6">
      <c r="A232" s="31"/>
      <c r="B232" s="32"/>
      <c r="C232" s="106"/>
      <c r="F232" s="93"/>
    </row>
    <row r="233" spans="1:6">
      <c r="A233" s="31"/>
      <c r="B233" s="32"/>
      <c r="C233" s="106"/>
      <c r="F233" s="93"/>
    </row>
    <row r="234" spans="1:6">
      <c r="A234" s="31"/>
      <c r="B234" s="32"/>
      <c r="C234" s="106"/>
      <c r="F234" s="93"/>
    </row>
    <row r="235" spans="1:6">
      <c r="A235" s="31"/>
      <c r="B235" s="32"/>
      <c r="C235" s="106"/>
      <c r="F235" s="93"/>
    </row>
    <row r="236" spans="1:6">
      <c r="A236" s="31"/>
      <c r="B236" s="32"/>
      <c r="C236" s="106"/>
      <c r="F236" s="93"/>
    </row>
    <row r="237" spans="1:6">
      <c r="A237" s="31"/>
      <c r="B237" s="32"/>
      <c r="C237" s="106"/>
      <c r="F237" s="93"/>
    </row>
    <row r="238" spans="1:6">
      <c r="A238" s="31"/>
      <c r="B238" s="32"/>
      <c r="C238" s="106"/>
      <c r="F238" s="93"/>
    </row>
    <row r="239" spans="1:6">
      <c r="A239" s="31"/>
      <c r="B239" s="32"/>
      <c r="C239" s="106"/>
      <c r="F239" s="93"/>
    </row>
    <row r="240" spans="1:6">
      <c r="A240" s="31"/>
      <c r="B240" s="32"/>
      <c r="C240" s="106"/>
      <c r="F240" s="93"/>
    </row>
    <row r="241" spans="1:6">
      <c r="A241" s="31"/>
      <c r="B241" s="32"/>
      <c r="C241" s="106"/>
      <c r="F241" s="93"/>
    </row>
    <row r="242" spans="1:6">
      <c r="A242" s="31"/>
      <c r="B242" s="32"/>
      <c r="C242" s="106"/>
      <c r="F242" s="93"/>
    </row>
    <row r="243" spans="1:6">
      <c r="A243" s="31"/>
      <c r="B243" s="32"/>
      <c r="C243" s="106"/>
      <c r="F243" s="93"/>
    </row>
    <row r="244" spans="1:6">
      <c r="A244" s="31"/>
      <c r="B244" s="32"/>
      <c r="C244" s="106"/>
      <c r="F244" s="93"/>
    </row>
    <row r="245" spans="1:6">
      <c r="A245" s="31"/>
      <c r="B245" s="32"/>
      <c r="C245" s="106"/>
      <c r="F245" s="93"/>
    </row>
    <row r="246" spans="1:6">
      <c r="A246" s="31"/>
      <c r="B246" s="32"/>
      <c r="C246" s="106"/>
      <c r="F246" s="93"/>
    </row>
    <row r="247" spans="1:6">
      <c r="A247" s="31"/>
      <c r="B247" s="32"/>
      <c r="C247" s="106"/>
      <c r="F247" s="93"/>
    </row>
    <row r="248" spans="1:6">
      <c r="A248" s="31"/>
      <c r="B248" s="32"/>
      <c r="C248" s="106"/>
      <c r="F248" s="93"/>
    </row>
    <row r="249" spans="1:6">
      <c r="A249" s="31"/>
      <c r="B249" s="32"/>
      <c r="C249" s="106"/>
      <c r="F249" s="93"/>
    </row>
    <row r="250" spans="1:6">
      <c r="A250" s="31"/>
      <c r="B250" s="32"/>
      <c r="C250" s="106"/>
      <c r="F250" s="93"/>
    </row>
    <row r="251" spans="1:6">
      <c r="A251" s="31"/>
      <c r="B251" s="32"/>
      <c r="C251" s="106"/>
      <c r="F251" s="93"/>
    </row>
    <row r="252" spans="1:6">
      <c r="A252" s="31"/>
      <c r="B252" s="32"/>
      <c r="C252" s="106"/>
      <c r="F252" s="93"/>
    </row>
    <row r="253" spans="1:6">
      <c r="A253" s="31"/>
      <c r="B253" s="32"/>
      <c r="C253" s="106"/>
      <c r="F253" s="93"/>
    </row>
    <row r="254" spans="1:6">
      <c r="A254" s="31"/>
      <c r="B254" s="32"/>
      <c r="C254" s="106"/>
      <c r="F254" s="93"/>
    </row>
    <row r="255" spans="1:6">
      <c r="A255" s="31"/>
      <c r="B255" s="32"/>
      <c r="C255" s="106"/>
      <c r="F255" s="93"/>
    </row>
    <row r="256" spans="1:6">
      <c r="A256" s="31"/>
      <c r="B256" s="32"/>
      <c r="C256" s="106"/>
      <c r="F256" s="93"/>
    </row>
    <row r="257" spans="1:6">
      <c r="A257" s="31"/>
      <c r="B257" s="32"/>
      <c r="C257" s="106"/>
      <c r="F257" s="93"/>
    </row>
    <row r="258" spans="1:6">
      <c r="A258" s="31"/>
      <c r="B258" s="32"/>
      <c r="C258" s="106"/>
      <c r="F258" s="93"/>
    </row>
    <row r="259" spans="1:6">
      <c r="A259" s="31"/>
      <c r="B259" s="32"/>
      <c r="C259" s="106"/>
      <c r="F259" s="93"/>
    </row>
    <row r="260" spans="1:6">
      <c r="A260" s="31"/>
      <c r="B260" s="32"/>
      <c r="C260" s="106"/>
      <c r="F260" s="93"/>
    </row>
    <row r="261" spans="1:6">
      <c r="A261" s="31"/>
      <c r="B261" s="32"/>
      <c r="C261" s="106"/>
      <c r="F261" s="93"/>
    </row>
    <row r="262" spans="1:6">
      <c r="A262" s="31"/>
      <c r="B262" s="32"/>
      <c r="C262" s="106"/>
      <c r="F262" s="93"/>
    </row>
    <row r="263" spans="1:6">
      <c r="A263" s="31"/>
      <c r="B263" s="32"/>
      <c r="C263" s="106"/>
      <c r="F263" s="93"/>
    </row>
    <row r="264" spans="1:6">
      <c r="A264" s="31"/>
      <c r="B264" s="32"/>
      <c r="C264" s="106"/>
      <c r="F264" s="93"/>
    </row>
    <row r="265" spans="1:6">
      <c r="A265" s="31"/>
      <c r="B265" s="32"/>
      <c r="C265" s="106"/>
      <c r="F265" s="93"/>
    </row>
    <row r="266" spans="1:6">
      <c r="A266" s="31"/>
      <c r="B266" s="32"/>
      <c r="C266" s="106"/>
      <c r="F266" s="93"/>
    </row>
    <row r="267" spans="1:6">
      <c r="A267" s="31"/>
      <c r="B267" s="32"/>
      <c r="C267" s="106"/>
      <c r="F267" s="93"/>
    </row>
    <row r="268" spans="1:6">
      <c r="A268" s="31"/>
      <c r="B268" s="32"/>
      <c r="C268" s="106"/>
      <c r="F268" s="93"/>
    </row>
    <row r="269" spans="1:6">
      <c r="A269" s="31"/>
      <c r="B269" s="32"/>
      <c r="C269" s="106"/>
      <c r="F269" s="93"/>
    </row>
    <row r="270" spans="1:6">
      <c r="A270" s="31"/>
      <c r="B270" s="32"/>
      <c r="C270" s="106"/>
      <c r="F270" s="93"/>
    </row>
    <row r="271" spans="1:6">
      <c r="A271" s="31"/>
      <c r="B271" s="32"/>
      <c r="C271" s="106"/>
      <c r="F271" s="93"/>
    </row>
    <row r="272" spans="1:6">
      <c r="A272" s="31"/>
      <c r="B272" s="32"/>
      <c r="C272" s="106"/>
      <c r="F272" s="93"/>
    </row>
    <row r="273" spans="1:6">
      <c r="A273" s="31"/>
      <c r="B273" s="32"/>
      <c r="C273" s="106"/>
      <c r="F273" s="93"/>
    </row>
    <row r="274" spans="1:6">
      <c r="A274" s="31"/>
      <c r="B274" s="32"/>
      <c r="C274" s="106"/>
      <c r="F274" s="93"/>
    </row>
    <row r="275" spans="1:6">
      <c r="A275" s="31"/>
      <c r="B275" s="32"/>
      <c r="C275" s="106"/>
      <c r="F275" s="93"/>
    </row>
    <row r="276" spans="1:6">
      <c r="A276" s="31"/>
      <c r="B276" s="32"/>
      <c r="C276" s="106"/>
      <c r="F276" s="93"/>
    </row>
    <row r="277" spans="1:6">
      <c r="A277" s="31"/>
      <c r="B277" s="32"/>
      <c r="C277" s="106"/>
      <c r="F277" s="93"/>
    </row>
    <row r="278" spans="1:6">
      <c r="A278" s="31"/>
      <c r="B278" s="32"/>
      <c r="C278" s="106"/>
      <c r="F278" s="93"/>
    </row>
    <row r="279" spans="1:6">
      <c r="A279" s="31"/>
      <c r="B279" s="32"/>
      <c r="C279" s="106"/>
      <c r="F279" s="93"/>
    </row>
    <row r="280" spans="1:6">
      <c r="A280" s="31"/>
      <c r="B280" s="32"/>
      <c r="C280" s="106"/>
      <c r="F280" s="93"/>
    </row>
    <row r="281" spans="1:6">
      <c r="A281" s="31"/>
      <c r="B281" s="32"/>
      <c r="C281" s="106"/>
      <c r="F281" s="93"/>
    </row>
    <row r="282" spans="1:6">
      <c r="A282" s="31"/>
      <c r="B282" s="32"/>
      <c r="C282" s="106"/>
      <c r="F282" s="93"/>
    </row>
    <row r="283" spans="1:6">
      <c r="A283" s="31"/>
      <c r="B283" s="32"/>
      <c r="C283" s="106"/>
      <c r="F283" s="93"/>
    </row>
    <row r="284" spans="1:6">
      <c r="A284" s="31"/>
      <c r="B284" s="32"/>
      <c r="C284" s="106"/>
      <c r="F284" s="93"/>
    </row>
    <row r="285" spans="1:6">
      <c r="A285" s="31"/>
      <c r="B285" s="32"/>
      <c r="C285" s="106"/>
      <c r="F285" s="93"/>
    </row>
    <row r="286" spans="1:6">
      <c r="A286" s="31"/>
      <c r="B286" s="32"/>
      <c r="C286" s="106"/>
      <c r="F286" s="93"/>
    </row>
    <row r="287" spans="1:6">
      <c r="A287" s="31"/>
      <c r="B287" s="32"/>
      <c r="C287" s="106"/>
      <c r="F287" s="93"/>
    </row>
    <row r="288" spans="1:6">
      <c r="A288" s="31"/>
      <c r="B288" s="32"/>
      <c r="C288" s="106"/>
      <c r="F288" s="93"/>
    </row>
    <row r="289" spans="1:6">
      <c r="A289" s="31"/>
      <c r="B289" s="32"/>
      <c r="C289" s="106"/>
      <c r="F289" s="93"/>
    </row>
    <row r="290" spans="1:6">
      <c r="A290" s="31"/>
      <c r="B290" s="32"/>
      <c r="C290" s="106"/>
      <c r="F290" s="93"/>
    </row>
    <row r="291" spans="1:6">
      <c r="A291" s="31"/>
      <c r="B291" s="32"/>
      <c r="C291" s="106"/>
      <c r="F291" s="93"/>
    </row>
    <row r="292" spans="1:6">
      <c r="A292" s="31"/>
      <c r="B292" s="32"/>
      <c r="C292" s="106"/>
      <c r="F292" s="93"/>
    </row>
    <row r="293" spans="1:6">
      <c r="A293" s="31"/>
      <c r="B293" s="32"/>
      <c r="C293" s="106"/>
      <c r="F293" s="93"/>
    </row>
    <row r="294" spans="1:6">
      <c r="A294" s="31"/>
      <c r="B294" s="32"/>
      <c r="C294" s="106"/>
      <c r="F294" s="93"/>
    </row>
    <row r="295" spans="1:6">
      <c r="A295" s="31"/>
      <c r="B295" s="32"/>
      <c r="C295" s="106"/>
      <c r="F295" s="93"/>
    </row>
    <row r="296" spans="1:6">
      <c r="A296" s="31"/>
      <c r="B296" s="32"/>
      <c r="C296" s="106"/>
      <c r="F296" s="93"/>
    </row>
    <row r="297" spans="1:6">
      <c r="A297" s="31"/>
      <c r="B297" s="32"/>
      <c r="C297" s="106"/>
      <c r="F297" s="93"/>
    </row>
    <row r="298" spans="1:6">
      <c r="A298" s="31"/>
      <c r="B298" s="32"/>
      <c r="C298" s="106"/>
      <c r="F298" s="93"/>
    </row>
    <row r="299" spans="1:6">
      <c r="A299" s="31"/>
      <c r="B299" s="32"/>
      <c r="C299" s="106"/>
      <c r="F299" s="93"/>
    </row>
    <row r="300" spans="1:6">
      <c r="A300" s="31"/>
      <c r="B300" s="32"/>
      <c r="C300" s="106"/>
      <c r="F300" s="93"/>
    </row>
    <row r="301" spans="1:6">
      <c r="A301" s="31"/>
      <c r="B301" s="32"/>
      <c r="C301" s="106"/>
      <c r="F301" s="93"/>
    </row>
    <row r="302" spans="1:6">
      <c r="A302" s="31"/>
      <c r="B302" s="32"/>
      <c r="C302" s="106"/>
      <c r="F302" s="93"/>
    </row>
    <row r="303" spans="1:6">
      <c r="A303" s="31"/>
      <c r="B303" s="32"/>
      <c r="C303" s="106"/>
      <c r="F303" s="93"/>
    </row>
    <row r="304" spans="1:6">
      <c r="A304" s="31"/>
      <c r="B304" s="32"/>
      <c r="C304" s="106"/>
      <c r="F304" s="93"/>
    </row>
    <row r="305" spans="1:6">
      <c r="A305" s="31"/>
      <c r="B305" s="32"/>
      <c r="C305" s="106"/>
      <c r="F305" s="93"/>
    </row>
    <row r="306" spans="1:6">
      <c r="A306" s="31"/>
      <c r="B306" s="32"/>
      <c r="C306" s="106"/>
      <c r="F306" s="93"/>
    </row>
    <row r="307" spans="1:6">
      <c r="A307" s="31"/>
      <c r="B307" s="32"/>
      <c r="C307" s="106"/>
      <c r="F307" s="93"/>
    </row>
    <row r="308" spans="1:6">
      <c r="A308" s="31"/>
      <c r="B308" s="32"/>
      <c r="C308" s="106"/>
      <c r="F308" s="93"/>
    </row>
    <row r="309" spans="1:6">
      <c r="A309" s="31"/>
      <c r="B309" s="32"/>
      <c r="C309" s="106"/>
      <c r="F309" s="93"/>
    </row>
    <row r="310" spans="1:6">
      <c r="A310" s="31"/>
      <c r="B310" s="32"/>
      <c r="C310" s="106"/>
      <c r="F310" s="93"/>
    </row>
    <row r="311" spans="1:6">
      <c r="A311" s="31"/>
      <c r="B311" s="32"/>
      <c r="C311" s="106"/>
      <c r="F311" s="93"/>
    </row>
    <row r="312" spans="1:6">
      <c r="A312" s="31"/>
      <c r="B312" s="32"/>
      <c r="C312" s="106"/>
      <c r="F312" s="93"/>
    </row>
    <row r="313" spans="1:6">
      <c r="A313" s="31"/>
      <c r="B313" s="32"/>
      <c r="C313" s="106"/>
      <c r="F313" s="93"/>
    </row>
    <row r="314" spans="1:6">
      <c r="A314" s="31"/>
      <c r="B314" s="32"/>
      <c r="C314" s="106"/>
      <c r="F314" s="93"/>
    </row>
    <row r="315" spans="1:6">
      <c r="A315" s="31"/>
      <c r="B315" s="32"/>
      <c r="C315" s="106"/>
      <c r="F315" s="93"/>
    </row>
    <row r="316" spans="1:6">
      <c r="A316" s="31"/>
      <c r="B316" s="32"/>
      <c r="C316" s="106"/>
      <c r="F316" s="93"/>
    </row>
    <row r="317" spans="1:6">
      <c r="A317" s="31"/>
      <c r="B317" s="32"/>
      <c r="C317" s="106"/>
      <c r="F317" s="93"/>
    </row>
    <row r="318" spans="1:6">
      <c r="A318" s="31"/>
      <c r="B318" s="32"/>
      <c r="C318" s="106"/>
      <c r="F318" s="93"/>
    </row>
    <row r="319" spans="1:6">
      <c r="A319" s="31"/>
      <c r="B319" s="32"/>
      <c r="C319" s="106"/>
      <c r="F319" s="93"/>
    </row>
    <row r="320" spans="1:6">
      <c r="A320" s="31"/>
      <c r="B320" s="32"/>
      <c r="C320" s="106"/>
      <c r="F320" s="93"/>
    </row>
    <row r="321" spans="1:6">
      <c r="A321" s="31"/>
      <c r="B321" s="32"/>
      <c r="C321" s="106"/>
      <c r="F321" s="93"/>
    </row>
    <row r="322" spans="1:6">
      <c r="A322" s="31"/>
      <c r="B322" s="32"/>
      <c r="C322" s="106"/>
      <c r="F322" s="93"/>
    </row>
    <row r="323" spans="1:6">
      <c r="A323" s="31"/>
      <c r="B323" s="32"/>
      <c r="C323" s="106"/>
      <c r="F323" s="93"/>
    </row>
    <row r="324" spans="1:6">
      <c r="A324" s="31"/>
      <c r="B324" s="32"/>
      <c r="C324" s="106"/>
      <c r="F324" s="93"/>
    </row>
    <row r="325" spans="1:6">
      <c r="A325" s="31"/>
      <c r="B325" s="32"/>
      <c r="C325" s="106"/>
      <c r="F325" s="93"/>
    </row>
    <row r="326" spans="1:6">
      <c r="A326" s="31"/>
      <c r="B326" s="32"/>
      <c r="C326" s="106"/>
      <c r="F326" s="93"/>
    </row>
    <row r="327" spans="1:6">
      <c r="A327" s="31"/>
      <c r="B327" s="32"/>
      <c r="C327" s="106"/>
      <c r="F327" s="93"/>
    </row>
    <row r="328" spans="1:6">
      <c r="A328" s="31"/>
      <c r="B328" s="32"/>
      <c r="C328" s="106"/>
      <c r="F328" s="93"/>
    </row>
    <row r="329" spans="1:6">
      <c r="A329" s="31"/>
      <c r="B329" s="32"/>
      <c r="C329" s="106"/>
      <c r="F329" s="93"/>
    </row>
    <row r="330" spans="1:6">
      <c r="A330" s="31"/>
      <c r="B330" s="32"/>
      <c r="C330" s="106"/>
      <c r="F330" s="93"/>
    </row>
    <row r="331" spans="1:6">
      <c r="A331" s="31"/>
      <c r="B331" s="32"/>
      <c r="C331" s="106"/>
      <c r="F331" s="93"/>
    </row>
    <row r="332" spans="1:6">
      <c r="A332" s="31"/>
      <c r="B332" s="32"/>
      <c r="C332" s="106"/>
      <c r="F332" s="93"/>
    </row>
    <row r="333" spans="1:6">
      <c r="A333" s="31"/>
      <c r="B333" s="32"/>
      <c r="C333" s="106"/>
      <c r="F333" s="93"/>
    </row>
    <row r="334" spans="1:6">
      <c r="A334" s="31"/>
      <c r="B334" s="32"/>
      <c r="C334" s="106"/>
      <c r="F334" s="93"/>
    </row>
    <row r="335" spans="1:6">
      <c r="A335" s="31"/>
      <c r="B335" s="32"/>
      <c r="C335" s="106"/>
      <c r="F335" s="93"/>
    </row>
    <row r="336" spans="1:6">
      <c r="A336" s="31"/>
      <c r="B336" s="32"/>
      <c r="C336" s="106"/>
      <c r="F336" s="93"/>
    </row>
    <row r="337" spans="1:6">
      <c r="A337" s="31"/>
      <c r="B337" s="32"/>
      <c r="C337" s="106"/>
      <c r="F337" s="93"/>
    </row>
    <row r="338" spans="1:6">
      <c r="A338" s="31"/>
      <c r="B338" s="32"/>
      <c r="C338" s="106"/>
      <c r="F338" s="93"/>
    </row>
    <row r="339" spans="1:6">
      <c r="A339" s="31"/>
      <c r="B339" s="32"/>
      <c r="C339" s="106"/>
      <c r="F339" s="93"/>
    </row>
    <row r="340" spans="1:6">
      <c r="A340" s="31"/>
      <c r="B340" s="32"/>
      <c r="C340" s="106"/>
      <c r="F340" s="93"/>
    </row>
    <row r="341" spans="1:6">
      <c r="A341" s="31"/>
      <c r="B341" s="32"/>
      <c r="C341" s="106"/>
      <c r="F341" s="93"/>
    </row>
    <row r="342" spans="1:6">
      <c r="A342" s="31"/>
      <c r="B342" s="32"/>
      <c r="C342" s="106"/>
      <c r="F342" s="93"/>
    </row>
    <row r="343" spans="1:6">
      <c r="A343" s="31"/>
      <c r="B343" s="32"/>
      <c r="C343" s="106"/>
      <c r="F343" s="93"/>
    </row>
    <row r="344" spans="1:6">
      <c r="A344" s="31"/>
      <c r="B344" s="32"/>
      <c r="C344" s="106"/>
      <c r="F344" s="93"/>
    </row>
    <row r="345" spans="1:6">
      <c r="A345" s="31"/>
      <c r="B345" s="32"/>
      <c r="C345" s="106"/>
      <c r="F345" s="93"/>
    </row>
    <row r="346" spans="1:6">
      <c r="A346" s="31"/>
      <c r="B346" s="32"/>
      <c r="C346" s="106"/>
      <c r="F346" s="93"/>
    </row>
    <row r="347" spans="1:6">
      <c r="A347" s="31"/>
      <c r="B347" s="32"/>
      <c r="C347" s="106"/>
      <c r="F347" s="93"/>
    </row>
    <row r="348" spans="1:6">
      <c r="A348" s="31"/>
      <c r="B348" s="32"/>
      <c r="C348" s="106"/>
      <c r="F348" s="93"/>
    </row>
    <row r="349" spans="1:6">
      <c r="A349" s="31"/>
      <c r="B349" s="32"/>
      <c r="C349" s="106"/>
      <c r="F349" s="93"/>
    </row>
    <row r="350" spans="1:6">
      <c r="A350" s="31"/>
      <c r="B350" s="32"/>
      <c r="C350" s="106"/>
      <c r="F350" s="93"/>
    </row>
    <row r="351" spans="1:6">
      <c r="A351" s="31"/>
      <c r="B351" s="32"/>
      <c r="C351" s="106"/>
      <c r="F351" s="93"/>
    </row>
    <row r="352" spans="1:6">
      <c r="A352" s="31"/>
      <c r="B352" s="32"/>
      <c r="C352" s="106"/>
      <c r="F352" s="93"/>
    </row>
    <row r="353" spans="1:6">
      <c r="A353" s="31"/>
      <c r="B353" s="32"/>
      <c r="C353" s="106"/>
      <c r="F353" s="93"/>
    </row>
    <row r="354" spans="1:6">
      <c r="A354" s="31"/>
      <c r="B354" s="32"/>
      <c r="C354" s="106"/>
      <c r="F354" s="93"/>
    </row>
    <row r="355" spans="1:6">
      <c r="A355" s="31"/>
      <c r="B355" s="32"/>
      <c r="C355" s="106"/>
      <c r="F355" s="93"/>
    </row>
    <row r="356" spans="1:6">
      <c r="A356" s="31"/>
      <c r="B356" s="32"/>
      <c r="C356" s="106"/>
      <c r="F356" s="93"/>
    </row>
    <row r="357" spans="1:6">
      <c r="A357" s="31"/>
      <c r="B357" s="32"/>
      <c r="C357" s="106"/>
      <c r="F357" s="93"/>
    </row>
    <row r="358" spans="1:6">
      <c r="A358" s="31"/>
      <c r="B358" s="32"/>
      <c r="C358" s="106"/>
      <c r="F358" s="93"/>
    </row>
    <row r="359" spans="1:6">
      <c r="A359" s="31"/>
      <c r="B359" s="32"/>
      <c r="C359" s="106"/>
      <c r="F359" s="93"/>
    </row>
    <row r="360" spans="1:6">
      <c r="A360" s="31"/>
      <c r="B360" s="32"/>
      <c r="C360" s="106"/>
      <c r="F360" s="93"/>
    </row>
    <row r="361" spans="1:6">
      <c r="A361" s="31"/>
      <c r="B361" s="32"/>
      <c r="C361" s="106"/>
      <c r="F361" s="93"/>
    </row>
    <row r="362" spans="1:6">
      <c r="A362" s="31"/>
      <c r="B362" s="32"/>
      <c r="C362" s="106"/>
      <c r="F362" s="93"/>
    </row>
    <row r="363" spans="1:6">
      <c r="A363" s="31"/>
      <c r="B363" s="32"/>
      <c r="C363" s="106"/>
      <c r="F363" s="93"/>
    </row>
    <row r="364" spans="1:6">
      <c r="A364" s="31"/>
      <c r="B364" s="32"/>
      <c r="C364" s="106"/>
      <c r="F364" s="93"/>
    </row>
    <row r="365" spans="1:6">
      <c r="A365" s="31"/>
      <c r="B365" s="32"/>
      <c r="C365" s="106"/>
      <c r="F365" s="93"/>
    </row>
    <row r="366" spans="1:6">
      <c r="A366" s="31"/>
      <c r="B366" s="32"/>
      <c r="C366" s="106"/>
      <c r="F366" s="93"/>
    </row>
    <row r="367" spans="1:6">
      <c r="A367" s="31"/>
      <c r="B367" s="32"/>
      <c r="C367" s="106"/>
      <c r="F367" s="93"/>
    </row>
    <row r="368" spans="1:6">
      <c r="A368" s="31"/>
      <c r="B368" s="32"/>
      <c r="C368" s="106"/>
      <c r="F368" s="93"/>
    </row>
    <row r="369" spans="1:6">
      <c r="A369" s="31"/>
      <c r="B369" s="32"/>
      <c r="C369" s="106"/>
      <c r="F369" s="93"/>
    </row>
    <row r="370" spans="1:6">
      <c r="A370" s="31"/>
      <c r="B370" s="32"/>
      <c r="C370" s="106"/>
      <c r="F370" s="93"/>
    </row>
    <row r="371" spans="1:6">
      <c r="A371" s="31"/>
      <c r="B371" s="32"/>
      <c r="C371" s="106"/>
      <c r="F371" s="93"/>
    </row>
    <row r="372" spans="1:6">
      <c r="A372" s="31"/>
      <c r="B372" s="32"/>
      <c r="C372" s="106"/>
      <c r="F372" s="93"/>
    </row>
    <row r="373" spans="1:6">
      <c r="A373" s="31"/>
      <c r="B373" s="32"/>
      <c r="C373" s="106"/>
      <c r="F373" s="93"/>
    </row>
    <row r="374" spans="1:6">
      <c r="A374" s="31"/>
      <c r="B374" s="32"/>
      <c r="C374" s="106"/>
      <c r="F374" s="93"/>
    </row>
    <row r="375" spans="1:6">
      <c r="A375" s="31"/>
      <c r="B375" s="32"/>
      <c r="C375" s="106"/>
      <c r="F375" s="93"/>
    </row>
    <row r="376" spans="1:6">
      <c r="A376" s="31"/>
      <c r="B376" s="32"/>
      <c r="C376" s="106"/>
      <c r="F376" s="93"/>
    </row>
    <row r="377" spans="1:6">
      <c r="A377" s="31"/>
      <c r="B377" s="32"/>
      <c r="C377" s="106"/>
      <c r="F377" s="93"/>
    </row>
    <row r="378" spans="1:6">
      <c r="A378" s="31"/>
      <c r="B378" s="32"/>
      <c r="C378" s="106"/>
      <c r="F378" s="93"/>
    </row>
    <row r="379" spans="1:6">
      <c r="A379" s="31"/>
      <c r="B379" s="32"/>
      <c r="C379" s="106"/>
      <c r="F379" s="93"/>
    </row>
    <row r="380" spans="1:6">
      <c r="A380" s="31"/>
      <c r="B380" s="32"/>
      <c r="C380" s="106"/>
      <c r="F380" s="93"/>
    </row>
    <row r="381" spans="1:6">
      <c r="A381" s="31"/>
      <c r="B381" s="32"/>
      <c r="C381" s="106"/>
      <c r="F381" s="93"/>
    </row>
    <row r="382" spans="1:6">
      <c r="A382" s="31"/>
      <c r="B382" s="32"/>
      <c r="C382" s="106"/>
      <c r="F382" s="93"/>
    </row>
    <row r="383" spans="1:6">
      <c r="A383" s="31"/>
      <c r="B383" s="32"/>
      <c r="C383" s="106"/>
      <c r="F383" s="93"/>
    </row>
    <row r="384" spans="1:6">
      <c r="A384" s="31"/>
      <c r="B384" s="32"/>
      <c r="C384" s="106"/>
      <c r="F384" s="93"/>
    </row>
    <row r="385" spans="1:6">
      <c r="A385" s="31"/>
      <c r="B385" s="32"/>
      <c r="C385" s="106"/>
      <c r="F385" s="93"/>
    </row>
    <row r="386" spans="1:6">
      <c r="A386" s="31"/>
      <c r="B386" s="32"/>
      <c r="C386" s="106"/>
      <c r="F386" s="93"/>
    </row>
    <row r="387" spans="1:6">
      <c r="A387" s="31"/>
      <c r="B387" s="32"/>
      <c r="C387" s="106"/>
      <c r="F387" s="93"/>
    </row>
    <row r="388" spans="1:6">
      <c r="A388" s="31"/>
      <c r="B388" s="32"/>
      <c r="C388" s="106"/>
      <c r="F388" s="93"/>
    </row>
    <row r="389" spans="1:6">
      <c r="A389" s="31"/>
      <c r="B389" s="32"/>
      <c r="C389" s="106"/>
      <c r="F389" s="93"/>
    </row>
    <row r="390" spans="1:6">
      <c r="A390" s="31"/>
      <c r="B390" s="32"/>
      <c r="C390" s="106"/>
      <c r="F390" s="93"/>
    </row>
    <row r="391" spans="1:6">
      <c r="A391" s="31"/>
      <c r="B391" s="32"/>
      <c r="C391" s="106"/>
      <c r="F391" s="93"/>
    </row>
    <row r="392" spans="1:6">
      <c r="A392" s="31"/>
      <c r="B392" s="32"/>
      <c r="C392" s="106"/>
      <c r="F392" s="93"/>
    </row>
    <row r="393" spans="1:6">
      <c r="A393" s="31"/>
      <c r="B393" s="32"/>
      <c r="C393" s="106"/>
      <c r="F393" s="93"/>
    </row>
    <row r="394" spans="1:6">
      <c r="A394" s="31"/>
      <c r="B394" s="32"/>
      <c r="C394" s="106"/>
      <c r="F394" s="93"/>
    </row>
    <row r="395" spans="1:6">
      <c r="A395" s="31"/>
      <c r="B395" s="32"/>
      <c r="C395" s="106"/>
      <c r="F395" s="93"/>
    </row>
    <row r="396" spans="1:6">
      <c r="A396" s="31"/>
      <c r="B396" s="32"/>
      <c r="C396" s="106"/>
      <c r="F396" s="93"/>
    </row>
    <row r="397" spans="1:6">
      <c r="A397" s="31"/>
      <c r="B397" s="32"/>
      <c r="C397" s="106"/>
      <c r="F397" s="93"/>
    </row>
    <row r="398" spans="1:6">
      <c r="A398" s="31"/>
      <c r="B398" s="32"/>
      <c r="C398" s="106"/>
      <c r="F398" s="93"/>
    </row>
    <row r="399" spans="1:6">
      <c r="A399" s="31"/>
      <c r="B399" s="32"/>
      <c r="C399" s="106"/>
      <c r="F399" s="93"/>
    </row>
    <row r="400" spans="1:6">
      <c r="A400" s="31"/>
      <c r="B400" s="32"/>
      <c r="C400" s="106"/>
      <c r="F400" s="93"/>
    </row>
    <row r="401" spans="1:6">
      <c r="A401" s="31"/>
      <c r="B401" s="32"/>
      <c r="C401" s="106"/>
      <c r="F401" s="93"/>
    </row>
    <row r="402" spans="1:6">
      <c r="A402" s="31"/>
      <c r="B402" s="32"/>
      <c r="C402" s="106"/>
      <c r="F402" s="93"/>
    </row>
    <row r="403" spans="1:6">
      <c r="A403" s="31"/>
      <c r="B403" s="32"/>
      <c r="C403" s="106"/>
      <c r="F403" s="93"/>
    </row>
    <row r="404" spans="1:6">
      <c r="A404" s="31"/>
      <c r="B404" s="32"/>
      <c r="C404" s="106"/>
      <c r="F404" s="93"/>
    </row>
    <row r="405" spans="1:6">
      <c r="A405" s="31"/>
      <c r="B405" s="32"/>
      <c r="C405" s="106"/>
      <c r="F405" s="93"/>
    </row>
    <row r="406" spans="1:6">
      <c r="A406" s="31"/>
      <c r="B406" s="32"/>
      <c r="C406" s="106"/>
      <c r="F406" s="93"/>
    </row>
    <row r="407" spans="1:6">
      <c r="A407" s="31"/>
      <c r="B407" s="32"/>
      <c r="C407" s="106"/>
      <c r="F407" s="93"/>
    </row>
    <row r="408" spans="1:6">
      <c r="A408" s="31"/>
      <c r="B408" s="32"/>
      <c r="C408" s="106"/>
      <c r="F408" s="93"/>
    </row>
    <row r="409" spans="1:6">
      <c r="A409" s="31"/>
      <c r="B409" s="32"/>
      <c r="C409" s="106"/>
      <c r="F409" s="93"/>
    </row>
    <row r="410" spans="1:6">
      <c r="A410" s="31"/>
      <c r="B410" s="32"/>
      <c r="C410" s="106"/>
      <c r="F410" s="93"/>
    </row>
    <row r="411" spans="1:6">
      <c r="A411" s="31"/>
      <c r="B411" s="32"/>
      <c r="C411" s="106"/>
      <c r="F411" s="93"/>
    </row>
    <row r="412" spans="1:6">
      <c r="A412" s="31"/>
      <c r="B412" s="32"/>
      <c r="C412" s="106"/>
      <c r="F412" s="93"/>
    </row>
    <row r="413" spans="1:6">
      <c r="A413" s="31"/>
      <c r="B413" s="32"/>
      <c r="C413" s="106"/>
      <c r="F413" s="93"/>
    </row>
    <row r="414" spans="1:6">
      <c r="A414" s="31"/>
      <c r="B414" s="32"/>
      <c r="C414" s="106"/>
      <c r="F414" s="93"/>
    </row>
    <row r="415" spans="1:6">
      <c r="A415" s="31"/>
      <c r="B415" s="32"/>
      <c r="C415" s="106"/>
      <c r="F415" s="93"/>
    </row>
    <row r="416" spans="1:6">
      <c r="A416" s="31"/>
      <c r="B416" s="32"/>
      <c r="C416" s="106"/>
      <c r="F416" s="93"/>
    </row>
    <row r="417" spans="1:6">
      <c r="A417" s="31"/>
      <c r="B417" s="32"/>
      <c r="C417" s="106"/>
      <c r="F417" s="93"/>
    </row>
    <row r="418" spans="1:6">
      <c r="A418" s="31"/>
      <c r="B418" s="32"/>
      <c r="C418" s="106"/>
      <c r="F418" s="93"/>
    </row>
    <row r="419" spans="1:6">
      <c r="A419" s="31"/>
      <c r="B419" s="32"/>
      <c r="C419" s="106"/>
      <c r="F419" s="93"/>
    </row>
    <row r="420" spans="1:6">
      <c r="A420" s="31"/>
      <c r="B420" s="32"/>
      <c r="C420" s="106"/>
      <c r="F420" s="93"/>
    </row>
    <row r="421" spans="1:6">
      <c r="A421" s="31"/>
      <c r="B421" s="32"/>
      <c r="C421" s="106"/>
      <c r="F421" s="93"/>
    </row>
    <row r="422" spans="1:6">
      <c r="A422" s="31"/>
      <c r="B422" s="32"/>
      <c r="C422" s="106"/>
      <c r="F422" s="93"/>
    </row>
    <row r="423" spans="1:6">
      <c r="A423" s="31"/>
      <c r="B423" s="32"/>
      <c r="C423" s="106"/>
      <c r="F423" s="93"/>
    </row>
    <row r="424" spans="1:6">
      <c r="A424" s="31"/>
      <c r="B424" s="32"/>
      <c r="C424" s="106"/>
      <c r="F424" s="93"/>
    </row>
    <row r="425" spans="1:6">
      <c r="A425" s="31"/>
      <c r="B425" s="32"/>
      <c r="C425" s="106"/>
      <c r="F425" s="93"/>
    </row>
    <row r="426" spans="1:6">
      <c r="A426" s="31"/>
      <c r="B426" s="32"/>
      <c r="C426" s="106"/>
      <c r="F426" s="93"/>
    </row>
    <row r="427" spans="1:6">
      <c r="A427" s="31"/>
      <c r="B427" s="32"/>
      <c r="C427" s="106"/>
      <c r="F427" s="93"/>
    </row>
    <row r="428" spans="1:6">
      <c r="A428" s="31"/>
      <c r="B428" s="32"/>
      <c r="C428" s="106"/>
      <c r="F428" s="93"/>
    </row>
    <row r="429" spans="1:6">
      <c r="A429" s="31"/>
      <c r="B429" s="32"/>
      <c r="C429" s="106"/>
      <c r="F429" s="93"/>
    </row>
    <row r="430" spans="1:6">
      <c r="A430" s="31"/>
      <c r="B430" s="32"/>
      <c r="C430" s="106"/>
      <c r="F430" s="93"/>
    </row>
    <row r="431" spans="1:6">
      <c r="A431" s="31"/>
      <c r="B431" s="32"/>
      <c r="C431" s="106"/>
      <c r="F431" s="93"/>
    </row>
    <row r="432" spans="1:6">
      <c r="A432" s="31"/>
      <c r="B432" s="32"/>
      <c r="C432" s="106"/>
      <c r="F432" s="93"/>
    </row>
    <row r="433" spans="1:6">
      <c r="A433" s="31"/>
      <c r="B433" s="32"/>
      <c r="C433" s="106"/>
      <c r="F433" s="93"/>
    </row>
    <row r="434" spans="1:6">
      <c r="A434" s="31"/>
      <c r="B434" s="32"/>
      <c r="C434" s="106"/>
      <c r="F434" s="93"/>
    </row>
    <row r="435" spans="1:6">
      <c r="A435" s="31"/>
      <c r="B435" s="32"/>
      <c r="C435" s="106"/>
      <c r="F435" s="93"/>
    </row>
    <row r="436" spans="1:6">
      <c r="A436" s="31"/>
      <c r="B436" s="32"/>
      <c r="C436" s="106"/>
      <c r="F436" s="93"/>
    </row>
    <row r="437" spans="1:6">
      <c r="A437" s="31"/>
      <c r="B437" s="32"/>
      <c r="C437" s="106"/>
      <c r="F437" s="93"/>
    </row>
    <row r="438" spans="1:6">
      <c r="A438" s="31"/>
      <c r="B438" s="32"/>
      <c r="C438" s="106"/>
      <c r="F438" s="93"/>
    </row>
    <row r="439" spans="1:6">
      <c r="A439" s="31"/>
      <c r="B439" s="32"/>
      <c r="C439" s="106"/>
      <c r="F439" s="93"/>
    </row>
    <row r="440" spans="1:6">
      <c r="A440" s="31"/>
      <c r="B440" s="32"/>
      <c r="C440" s="106"/>
      <c r="F440" s="93"/>
    </row>
    <row r="441" spans="1:6">
      <c r="A441" s="31"/>
      <c r="B441" s="32"/>
      <c r="C441" s="106"/>
      <c r="F441" s="93"/>
    </row>
    <row r="442" spans="1:6">
      <c r="A442" s="31"/>
      <c r="B442" s="32"/>
      <c r="C442" s="106"/>
      <c r="F442" s="93"/>
    </row>
    <row r="443" spans="1:6">
      <c r="A443" s="31"/>
      <c r="B443" s="32"/>
      <c r="C443" s="106"/>
      <c r="F443" s="93"/>
    </row>
    <row r="444" spans="1:6">
      <c r="A444" s="31"/>
      <c r="B444" s="32"/>
      <c r="C444" s="106"/>
      <c r="F444" s="93"/>
    </row>
    <row r="445" spans="1:6">
      <c r="A445" s="31"/>
      <c r="B445" s="32"/>
      <c r="C445" s="106"/>
      <c r="F445" s="93"/>
    </row>
    <row r="446" spans="1:6">
      <c r="A446" s="31"/>
      <c r="B446" s="32"/>
      <c r="C446" s="106"/>
      <c r="F446" s="93"/>
    </row>
    <row r="447" spans="1:6">
      <c r="A447" s="31"/>
      <c r="B447" s="32"/>
      <c r="C447" s="106"/>
      <c r="F447" s="93"/>
    </row>
    <row r="448" spans="1:6">
      <c r="A448" s="31"/>
      <c r="B448" s="32"/>
      <c r="C448" s="106"/>
      <c r="F448" s="93"/>
    </row>
    <row r="449" spans="1:6">
      <c r="A449" s="31"/>
      <c r="B449" s="32"/>
      <c r="C449" s="106"/>
      <c r="F449" s="93"/>
    </row>
    <row r="450" spans="1:6">
      <c r="A450" s="31"/>
      <c r="B450" s="32"/>
      <c r="C450" s="106"/>
      <c r="F450" s="93"/>
    </row>
    <row r="451" spans="1:6">
      <c r="A451" s="31"/>
      <c r="B451" s="32"/>
      <c r="C451" s="106"/>
      <c r="F451" s="93"/>
    </row>
    <row r="452" spans="1:6">
      <c r="A452" s="31"/>
      <c r="B452" s="32"/>
      <c r="C452" s="106"/>
      <c r="F452" s="93"/>
    </row>
    <row r="453" spans="1:6">
      <c r="A453" s="31"/>
      <c r="B453" s="32"/>
      <c r="C453" s="106"/>
      <c r="F453" s="93"/>
    </row>
    <row r="454" spans="1:6">
      <c r="A454" s="31"/>
      <c r="B454" s="32"/>
      <c r="C454" s="106"/>
      <c r="F454" s="93"/>
    </row>
    <row r="455" spans="1:6">
      <c r="A455" s="31"/>
      <c r="B455" s="32"/>
      <c r="C455" s="106"/>
      <c r="F455" s="93"/>
    </row>
    <row r="456" spans="1:6">
      <c r="A456" s="31"/>
      <c r="B456" s="32"/>
      <c r="C456" s="106"/>
      <c r="F456" s="93"/>
    </row>
    <row r="457" spans="1:6">
      <c r="A457" s="31"/>
      <c r="B457" s="32"/>
      <c r="C457" s="106"/>
      <c r="F457" s="93"/>
    </row>
    <row r="458" spans="1:6">
      <c r="A458" s="31"/>
      <c r="B458" s="32"/>
      <c r="C458" s="106"/>
      <c r="F458" s="93"/>
    </row>
    <row r="459" spans="1:6">
      <c r="A459" s="31"/>
      <c r="B459" s="32"/>
      <c r="C459" s="106"/>
      <c r="F459" s="93"/>
    </row>
    <row r="460" spans="1:6">
      <c r="A460" s="31"/>
      <c r="B460" s="32"/>
      <c r="C460" s="106"/>
      <c r="F460" s="93"/>
    </row>
    <row r="461" spans="1:6">
      <c r="A461" s="31"/>
      <c r="B461" s="32"/>
      <c r="C461" s="106"/>
      <c r="F461" s="93"/>
    </row>
    <row r="462" spans="1:6">
      <c r="A462" s="31"/>
      <c r="B462" s="32"/>
      <c r="C462" s="106"/>
      <c r="F462" s="93"/>
    </row>
    <row r="463" spans="1:6">
      <c r="A463" s="31"/>
      <c r="B463" s="32"/>
      <c r="C463" s="106"/>
      <c r="F463" s="93"/>
    </row>
    <row r="464" spans="1:6">
      <c r="A464" s="31"/>
      <c r="B464" s="32"/>
      <c r="C464" s="106"/>
      <c r="F464" s="93"/>
    </row>
    <row r="465" spans="1:6">
      <c r="A465" s="31"/>
      <c r="B465" s="32"/>
      <c r="C465" s="106"/>
      <c r="F465" s="93"/>
    </row>
    <row r="466" spans="1:6">
      <c r="A466" s="31"/>
      <c r="B466" s="32"/>
      <c r="C466" s="106"/>
      <c r="F466" s="93"/>
    </row>
    <row r="467" spans="1:6">
      <c r="A467" s="31"/>
      <c r="B467" s="32"/>
      <c r="C467" s="106"/>
      <c r="F467" s="93"/>
    </row>
    <row r="468" spans="1:6">
      <c r="A468" s="31"/>
      <c r="B468" s="32"/>
      <c r="C468" s="106"/>
      <c r="F468" s="93"/>
    </row>
    <row r="469" spans="1:6">
      <c r="A469" s="31"/>
      <c r="B469" s="32"/>
      <c r="C469" s="106"/>
      <c r="F469" s="93"/>
    </row>
    <row r="470" spans="1:6">
      <c r="A470" s="31"/>
      <c r="B470" s="32"/>
      <c r="C470" s="106"/>
      <c r="F470" s="93"/>
    </row>
    <row r="471" spans="1:6">
      <c r="A471" s="31"/>
      <c r="B471" s="32"/>
      <c r="C471" s="106"/>
      <c r="F471" s="93"/>
    </row>
    <row r="472" spans="1:6">
      <c r="A472" s="31"/>
      <c r="B472" s="32"/>
      <c r="C472" s="106"/>
      <c r="F472" s="93"/>
    </row>
    <row r="473" spans="1:6">
      <c r="A473" s="31"/>
      <c r="B473" s="32"/>
      <c r="C473" s="106"/>
      <c r="F473" s="93"/>
    </row>
    <row r="474" spans="1:6">
      <c r="A474" s="31"/>
      <c r="B474" s="32"/>
      <c r="C474" s="106"/>
      <c r="F474" s="93"/>
    </row>
    <row r="475" spans="1:6">
      <c r="A475" s="31"/>
      <c r="B475" s="32"/>
      <c r="C475" s="106"/>
      <c r="F475" s="93"/>
    </row>
    <row r="476" spans="1:6">
      <c r="A476" s="31"/>
      <c r="B476" s="32"/>
      <c r="C476" s="106"/>
      <c r="F476" s="93"/>
    </row>
    <row r="477" spans="1:6">
      <c r="A477" s="31"/>
      <c r="B477" s="32"/>
      <c r="C477" s="106"/>
      <c r="F477" s="93"/>
    </row>
    <row r="478" spans="1:6">
      <c r="A478" s="31"/>
      <c r="B478" s="32"/>
      <c r="C478" s="106"/>
      <c r="F478" s="93"/>
    </row>
    <row r="479" spans="1:6">
      <c r="A479" s="31"/>
      <c r="B479" s="32"/>
      <c r="C479" s="106"/>
      <c r="F479" s="93"/>
    </row>
    <row r="480" spans="1:6">
      <c r="A480" s="31"/>
      <c r="B480" s="32"/>
      <c r="C480" s="106"/>
      <c r="F480" s="93"/>
    </row>
    <row r="481" spans="1:6">
      <c r="A481" s="31"/>
      <c r="B481" s="32"/>
      <c r="C481" s="106"/>
      <c r="F481" s="93"/>
    </row>
    <row r="482" spans="1:6">
      <c r="A482" s="31"/>
      <c r="B482" s="32"/>
      <c r="C482" s="106"/>
      <c r="F482" s="93"/>
    </row>
    <row r="483" spans="1:6">
      <c r="A483" s="31"/>
      <c r="B483" s="32"/>
      <c r="C483" s="106"/>
      <c r="F483" s="93"/>
    </row>
    <row r="484" spans="1:6">
      <c r="A484" s="31"/>
      <c r="B484" s="32"/>
      <c r="C484" s="106"/>
      <c r="F484" s="93"/>
    </row>
    <row r="485" spans="1:6">
      <c r="A485" s="31"/>
      <c r="B485" s="32"/>
      <c r="C485" s="106"/>
      <c r="F485" s="93"/>
    </row>
    <row r="486" spans="1:6">
      <c r="A486" s="31"/>
      <c r="B486" s="32"/>
      <c r="C486" s="106"/>
      <c r="F486" s="93"/>
    </row>
    <row r="487" spans="1:6">
      <c r="A487" s="31"/>
      <c r="B487" s="32"/>
      <c r="C487" s="106"/>
      <c r="F487" s="93"/>
    </row>
    <row r="488" spans="1:6">
      <c r="A488" s="31"/>
      <c r="B488" s="32"/>
      <c r="C488" s="106"/>
      <c r="F488" s="93"/>
    </row>
    <row r="489" spans="1:6">
      <c r="A489" s="31"/>
      <c r="B489" s="32"/>
      <c r="C489" s="106"/>
      <c r="F489" s="93"/>
    </row>
    <row r="490" spans="1:6">
      <c r="A490" s="31"/>
      <c r="B490" s="32"/>
      <c r="C490" s="106"/>
      <c r="F490" s="93"/>
    </row>
    <row r="491" spans="1:6">
      <c r="A491" s="31"/>
      <c r="B491" s="32"/>
      <c r="C491" s="106"/>
      <c r="F491" s="93"/>
    </row>
    <row r="492" spans="1:6">
      <c r="A492" s="31"/>
      <c r="B492" s="32"/>
      <c r="C492" s="106"/>
      <c r="F492" s="93"/>
    </row>
    <row r="493" spans="1:6">
      <c r="A493" s="31"/>
      <c r="B493" s="32"/>
      <c r="C493" s="106"/>
      <c r="F493" s="93"/>
    </row>
    <row r="494" spans="1:6">
      <c r="A494" s="31"/>
      <c r="B494" s="32"/>
      <c r="C494" s="106"/>
      <c r="F494" s="93"/>
    </row>
    <row r="495" spans="1:6">
      <c r="A495" s="31"/>
      <c r="B495" s="32"/>
      <c r="C495" s="106"/>
      <c r="F495" s="93"/>
    </row>
    <row r="496" spans="1:6">
      <c r="A496" s="31"/>
      <c r="B496" s="32"/>
      <c r="C496" s="106"/>
      <c r="F496" s="93"/>
    </row>
    <row r="497" spans="1:6">
      <c r="A497" s="31"/>
      <c r="B497" s="32"/>
      <c r="C497" s="106"/>
      <c r="F497" s="93"/>
    </row>
    <row r="498" spans="1:6">
      <c r="A498" s="31"/>
      <c r="B498" s="32"/>
      <c r="C498" s="106"/>
      <c r="F498" s="93"/>
    </row>
    <row r="499" spans="1:6">
      <c r="A499" s="31"/>
      <c r="B499" s="32"/>
      <c r="C499" s="106"/>
      <c r="F499" s="93"/>
    </row>
    <row r="500" spans="1:6">
      <c r="A500" s="31"/>
      <c r="B500" s="32"/>
      <c r="C500" s="106"/>
      <c r="F500" s="93"/>
    </row>
    <row r="501" spans="1:6">
      <c r="A501" s="31"/>
      <c r="B501" s="32"/>
      <c r="C501" s="106"/>
      <c r="F501" s="93"/>
    </row>
    <row r="502" spans="1:6">
      <c r="A502" s="31"/>
      <c r="B502" s="32"/>
      <c r="C502" s="106"/>
      <c r="F502" s="93"/>
    </row>
    <row r="503" spans="1:6">
      <c r="A503" s="31"/>
      <c r="B503" s="32"/>
      <c r="C503" s="106"/>
      <c r="F503" s="93"/>
    </row>
    <row r="504" spans="1:6">
      <c r="A504" s="31"/>
      <c r="B504" s="32"/>
      <c r="C504" s="106"/>
      <c r="F504" s="93"/>
    </row>
    <row r="505" spans="1:6">
      <c r="A505" s="31"/>
      <c r="B505" s="32"/>
      <c r="C505" s="106"/>
      <c r="F505" s="93"/>
    </row>
    <row r="506" spans="1:6">
      <c r="A506" s="31"/>
      <c r="B506" s="32"/>
      <c r="C506" s="106"/>
      <c r="F506" s="93"/>
    </row>
    <row r="507" spans="1:6">
      <c r="A507" s="31"/>
      <c r="B507" s="32"/>
      <c r="C507" s="106"/>
      <c r="F507" s="93"/>
    </row>
    <row r="508" spans="1:6">
      <c r="A508" s="31"/>
      <c r="B508" s="32"/>
      <c r="C508" s="106"/>
      <c r="F508" s="93"/>
    </row>
    <row r="509" spans="1:6">
      <c r="A509" s="31"/>
      <c r="B509" s="32"/>
      <c r="C509" s="106"/>
      <c r="F509" s="93"/>
    </row>
    <row r="510" spans="1:6">
      <c r="A510" s="31"/>
      <c r="B510" s="32"/>
      <c r="C510" s="106"/>
      <c r="F510" s="93"/>
    </row>
    <row r="511" spans="1:6">
      <c r="A511" s="31"/>
      <c r="B511" s="32"/>
      <c r="C511" s="106"/>
      <c r="F511" s="93"/>
    </row>
    <row r="512" spans="1:6">
      <c r="A512" s="31"/>
      <c r="B512" s="32"/>
      <c r="C512" s="106"/>
      <c r="F512" s="93"/>
    </row>
    <row r="513" spans="1:6">
      <c r="A513" s="31"/>
      <c r="B513" s="32"/>
      <c r="C513" s="106"/>
      <c r="F513" s="93"/>
    </row>
    <row r="514" spans="1:6">
      <c r="A514" s="31"/>
      <c r="B514" s="32"/>
      <c r="C514" s="106"/>
      <c r="F514" s="93"/>
    </row>
    <row r="515" spans="1:6">
      <c r="A515" s="31"/>
      <c r="B515" s="32"/>
      <c r="C515" s="106"/>
      <c r="F515" s="93"/>
    </row>
    <row r="516" spans="1:6">
      <c r="A516" s="31"/>
      <c r="B516" s="32"/>
      <c r="C516" s="106"/>
      <c r="F516" s="93"/>
    </row>
    <row r="517" spans="1:6">
      <c r="A517" s="31"/>
      <c r="B517" s="32"/>
      <c r="C517" s="106"/>
      <c r="F517" s="93"/>
    </row>
    <row r="518" spans="1:6">
      <c r="A518" s="31"/>
      <c r="B518" s="32"/>
      <c r="C518" s="106"/>
      <c r="F518" s="93"/>
    </row>
    <row r="519" spans="1:6">
      <c r="A519" s="31"/>
      <c r="B519" s="32"/>
      <c r="C519" s="106"/>
      <c r="F519" s="93"/>
    </row>
    <row r="520" spans="1:6">
      <c r="A520" s="31"/>
      <c r="B520" s="32"/>
      <c r="C520" s="106"/>
      <c r="F520" s="93"/>
    </row>
    <row r="521" spans="1:6">
      <c r="A521" s="31"/>
      <c r="B521" s="32"/>
      <c r="C521" s="106"/>
      <c r="F521" s="93"/>
    </row>
    <row r="522" spans="1:6">
      <c r="A522" s="31"/>
      <c r="B522" s="32"/>
      <c r="C522" s="106"/>
      <c r="F522" s="93"/>
    </row>
    <row r="523" spans="1:6">
      <c r="A523" s="31"/>
      <c r="B523" s="32"/>
      <c r="C523" s="106"/>
      <c r="F523" s="93"/>
    </row>
    <row r="524" spans="1:6">
      <c r="A524" s="31"/>
      <c r="B524" s="32"/>
      <c r="C524" s="106"/>
      <c r="F524" s="93"/>
    </row>
    <row r="525" spans="1:6">
      <c r="A525" s="31"/>
      <c r="B525" s="32"/>
      <c r="C525" s="106"/>
      <c r="F525" s="93"/>
    </row>
    <row r="526" spans="1:6">
      <c r="A526" s="31"/>
      <c r="B526" s="32"/>
      <c r="C526" s="106"/>
      <c r="F526" s="93"/>
    </row>
    <row r="527" spans="1:6">
      <c r="A527" s="31"/>
      <c r="B527" s="32"/>
      <c r="C527" s="106"/>
      <c r="F527" s="93"/>
    </row>
    <row r="528" spans="1:6">
      <c r="A528" s="31"/>
      <c r="B528" s="32"/>
      <c r="C528" s="106"/>
      <c r="F528" s="93"/>
    </row>
    <row r="529" spans="1:6">
      <c r="A529" s="31"/>
      <c r="B529" s="32"/>
      <c r="C529" s="106"/>
      <c r="F529" s="93"/>
    </row>
    <row r="530" spans="1:6">
      <c r="A530" s="31"/>
      <c r="B530" s="32"/>
      <c r="C530" s="106"/>
      <c r="F530" s="93"/>
    </row>
    <row r="531" spans="1:6">
      <c r="A531" s="31"/>
      <c r="B531" s="32"/>
      <c r="C531" s="106"/>
      <c r="F531" s="93"/>
    </row>
    <row r="532" spans="1:6">
      <c r="A532" s="31"/>
      <c r="B532" s="32"/>
      <c r="C532" s="106"/>
      <c r="F532" s="93"/>
    </row>
    <row r="533" spans="1:6">
      <c r="A533" s="31"/>
      <c r="B533" s="32"/>
      <c r="C533" s="106"/>
      <c r="F533" s="93"/>
    </row>
    <row r="534" spans="1:6">
      <c r="A534" s="31"/>
      <c r="B534" s="32"/>
      <c r="C534" s="106"/>
      <c r="F534" s="93"/>
    </row>
    <row r="535" spans="1:6">
      <c r="A535" s="31"/>
      <c r="B535" s="32"/>
      <c r="C535" s="106"/>
      <c r="F535" s="93"/>
    </row>
    <row r="536" spans="1:6">
      <c r="A536" s="31"/>
      <c r="B536" s="32"/>
      <c r="C536" s="106"/>
      <c r="F536" s="93"/>
    </row>
    <row r="537" spans="1:6">
      <c r="A537" s="31"/>
      <c r="B537" s="32"/>
      <c r="C537" s="106"/>
      <c r="F537" s="93"/>
    </row>
    <row r="538" spans="1:6">
      <c r="A538" s="31"/>
      <c r="B538" s="32"/>
      <c r="C538" s="106"/>
      <c r="F538" s="93"/>
    </row>
    <row r="539" spans="1:6">
      <c r="A539" s="31"/>
      <c r="B539" s="32"/>
      <c r="C539" s="106"/>
      <c r="F539" s="93"/>
    </row>
    <row r="540" spans="1:6">
      <c r="A540" s="31"/>
      <c r="B540" s="32"/>
      <c r="C540" s="106"/>
      <c r="F540" s="93"/>
    </row>
    <row r="541" spans="1:6">
      <c r="A541" s="31"/>
      <c r="B541" s="32"/>
      <c r="C541" s="106"/>
      <c r="F541" s="93"/>
    </row>
    <row r="542" spans="1:6">
      <c r="A542" s="31"/>
      <c r="B542" s="32"/>
      <c r="C542" s="106"/>
      <c r="F542" s="93"/>
    </row>
    <row r="543" spans="1:6">
      <c r="A543" s="31"/>
      <c r="B543" s="32"/>
      <c r="C543" s="106"/>
      <c r="F543" s="93"/>
    </row>
    <row r="544" spans="1:6">
      <c r="A544" s="31"/>
      <c r="B544" s="32"/>
      <c r="C544" s="106"/>
      <c r="F544" s="93"/>
    </row>
    <row r="545" spans="1:6">
      <c r="A545" s="31"/>
      <c r="B545" s="32"/>
      <c r="C545" s="106"/>
      <c r="F545" s="93"/>
    </row>
    <row r="546" spans="1:6">
      <c r="A546" s="31"/>
      <c r="B546" s="32"/>
      <c r="C546" s="106"/>
      <c r="F546" s="93"/>
    </row>
    <row r="547" spans="1:6">
      <c r="A547" s="31"/>
      <c r="B547" s="32"/>
      <c r="C547" s="106"/>
      <c r="F547" s="93"/>
    </row>
    <row r="548" spans="1:6">
      <c r="A548" s="31"/>
      <c r="B548" s="32"/>
      <c r="C548" s="106"/>
      <c r="F548" s="93"/>
    </row>
    <row r="549" spans="1:6">
      <c r="A549" s="31"/>
      <c r="B549" s="32"/>
      <c r="C549" s="106"/>
      <c r="F549" s="93"/>
    </row>
    <row r="550" spans="1:6">
      <c r="A550" s="31"/>
      <c r="B550" s="32"/>
      <c r="C550" s="106"/>
      <c r="F550" s="93"/>
    </row>
    <row r="551" spans="1:6">
      <c r="A551" s="31"/>
      <c r="B551" s="32"/>
      <c r="C551" s="106"/>
      <c r="F551" s="93"/>
    </row>
    <row r="552" spans="1:6">
      <c r="A552" s="31"/>
      <c r="B552" s="32"/>
      <c r="C552" s="106"/>
      <c r="F552" s="93"/>
    </row>
    <row r="553" spans="1:6">
      <c r="A553" s="31"/>
      <c r="B553" s="32"/>
      <c r="C553" s="106"/>
      <c r="F553" s="93"/>
    </row>
    <row r="554" spans="1:6">
      <c r="A554" s="31"/>
      <c r="B554" s="32"/>
      <c r="C554" s="106"/>
      <c r="F554" s="93"/>
    </row>
    <row r="555" spans="1:6">
      <c r="A555" s="31"/>
      <c r="B555" s="32"/>
      <c r="C555" s="106"/>
      <c r="F555" s="93"/>
    </row>
    <row r="556" spans="1:6">
      <c r="A556" s="31"/>
      <c r="B556" s="32"/>
      <c r="C556" s="106"/>
      <c r="F556" s="93"/>
    </row>
    <row r="557" spans="1:6">
      <c r="A557" s="31"/>
      <c r="B557" s="32"/>
      <c r="C557" s="106"/>
      <c r="F557" s="93"/>
    </row>
    <row r="558" spans="1:6">
      <c r="A558" s="31"/>
      <c r="C558" s="106"/>
      <c r="F558" s="93"/>
    </row>
    <row r="559" spans="1:6">
      <c r="A559" s="31"/>
      <c r="C559" s="106"/>
      <c r="F559" s="93"/>
    </row>
    <row r="560" spans="1:6">
      <c r="A560" s="31"/>
      <c r="C560" s="106"/>
      <c r="F560" s="93"/>
    </row>
    <row r="561" spans="1:6">
      <c r="A561" s="31"/>
      <c r="C561" s="106"/>
      <c r="F561" s="93"/>
    </row>
    <row r="562" spans="1:6">
      <c r="A562" s="31"/>
      <c r="C562" s="106"/>
      <c r="F562" s="93"/>
    </row>
    <row r="563" spans="1:6">
      <c r="A563" s="31"/>
      <c r="C563" s="106"/>
      <c r="F563" s="93"/>
    </row>
    <row r="564" spans="1:6">
      <c r="A564" s="31"/>
      <c r="C564" s="106"/>
      <c r="F564" s="93"/>
    </row>
    <row r="565" spans="1:6">
      <c r="A565" s="31"/>
      <c r="C565" s="106"/>
      <c r="F565" s="93"/>
    </row>
    <row r="566" spans="1:6">
      <c r="A566" s="31"/>
      <c r="C566" s="106"/>
      <c r="F566" s="93"/>
    </row>
    <row r="567" spans="1:6">
      <c r="A567" s="31"/>
      <c r="C567" s="106"/>
      <c r="F567" s="93"/>
    </row>
    <row r="568" spans="1:6">
      <c r="A568" s="31"/>
      <c r="C568" s="106"/>
      <c r="F568" s="93"/>
    </row>
    <row r="569" spans="1:6">
      <c r="A569" s="31"/>
      <c r="C569" s="106"/>
      <c r="F569" s="93"/>
    </row>
    <row r="570" spans="1:6">
      <c r="A570" s="31"/>
      <c r="C570" s="106"/>
      <c r="F570" s="93"/>
    </row>
    <row r="571" spans="1:6">
      <c r="A571" s="31"/>
      <c r="C571" s="106"/>
      <c r="F571" s="93"/>
    </row>
    <row r="572" spans="1:6">
      <c r="A572" s="31"/>
      <c r="C572" s="106"/>
      <c r="F572" s="93"/>
    </row>
    <row r="573" spans="1:6">
      <c r="A573" s="31"/>
      <c r="C573" s="106"/>
      <c r="F573" s="93"/>
    </row>
    <row r="574" spans="1:6">
      <c r="A574" s="31"/>
      <c r="C574" s="106"/>
      <c r="F574" s="93"/>
    </row>
    <row r="575" spans="1:6">
      <c r="A575" s="31"/>
      <c r="C575" s="106"/>
      <c r="F575" s="93"/>
    </row>
    <row r="576" spans="1:6">
      <c r="A576" s="31"/>
      <c r="C576" s="106"/>
      <c r="F576" s="93"/>
    </row>
    <row r="577" spans="1:6">
      <c r="A577" s="31"/>
      <c r="C577" s="106"/>
      <c r="F577" s="93"/>
    </row>
    <row r="578" spans="1:6">
      <c r="A578" s="31"/>
      <c r="C578" s="106"/>
      <c r="F578" s="93"/>
    </row>
    <row r="579" spans="1:6">
      <c r="A579" s="31"/>
      <c r="C579" s="106"/>
      <c r="F579" s="93"/>
    </row>
    <row r="580" spans="1:6">
      <c r="A580" s="31"/>
      <c r="C580" s="106"/>
      <c r="F580" s="93"/>
    </row>
    <row r="581" spans="1:6">
      <c r="A581" s="31"/>
      <c r="C581" s="106"/>
      <c r="F581" s="93"/>
    </row>
    <row r="582" spans="1:6">
      <c r="A582" s="31"/>
      <c r="C582" s="106"/>
      <c r="F582" s="93"/>
    </row>
    <row r="583" spans="1:6">
      <c r="A583" s="31"/>
      <c r="C583" s="106"/>
      <c r="F583" s="93"/>
    </row>
    <row r="584" spans="1:6">
      <c r="A584" s="31"/>
      <c r="C584" s="106"/>
      <c r="F584" s="93"/>
    </row>
    <row r="585" spans="1:6">
      <c r="A585" s="31"/>
      <c r="C585" s="106"/>
      <c r="F585" s="93"/>
    </row>
    <row r="586" spans="1:6">
      <c r="A586" s="31"/>
      <c r="C586" s="106"/>
      <c r="F586" s="93"/>
    </row>
    <row r="587" spans="1:6">
      <c r="A587" s="31"/>
      <c r="C587" s="106"/>
      <c r="F587" s="93"/>
    </row>
    <row r="588" spans="1:6">
      <c r="A588" s="31"/>
      <c r="C588" s="106"/>
      <c r="F588" s="93"/>
    </row>
    <row r="589" spans="1:6">
      <c r="A589" s="31"/>
      <c r="C589" s="106"/>
      <c r="F589" s="93"/>
    </row>
    <row r="590" spans="1:6">
      <c r="A590" s="31"/>
      <c r="C590" s="106"/>
      <c r="F590" s="93"/>
    </row>
    <row r="591" spans="1:6">
      <c r="A591" s="31"/>
      <c r="C591" s="106"/>
      <c r="F591" s="93"/>
    </row>
    <row r="592" spans="1:6">
      <c r="A592" s="31"/>
      <c r="C592" s="106"/>
      <c r="F592" s="93"/>
    </row>
    <row r="593" spans="1:6">
      <c r="A593" s="31"/>
      <c r="C593" s="106"/>
      <c r="F593" s="93"/>
    </row>
    <row r="594" spans="1:6">
      <c r="A594" s="31"/>
      <c r="C594" s="106"/>
      <c r="F594" s="93"/>
    </row>
    <row r="595" spans="1:6">
      <c r="A595" s="31"/>
      <c r="C595" s="106"/>
      <c r="F595" s="93"/>
    </row>
    <row r="596" spans="1:6">
      <c r="A596" s="31"/>
      <c r="C596" s="106"/>
      <c r="F596" s="93"/>
    </row>
    <row r="597" spans="1:6">
      <c r="A597" s="31"/>
      <c r="C597" s="106"/>
      <c r="F597" s="93"/>
    </row>
    <row r="598" spans="1:6">
      <c r="A598" s="31"/>
      <c r="C598" s="106"/>
      <c r="F598" s="93"/>
    </row>
    <row r="599" spans="1:6">
      <c r="A599" s="31"/>
      <c r="C599" s="106"/>
      <c r="F599" s="93"/>
    </row>
    <row r="600" spans="1:6">
      <c r="A600" s="31"/>
      <c r="C600" s="106"/>
      <c r="F600" s="93"/>
    </row>
    <row r="601" spans="1:6">
      <c r="A601" s="31"/>
      <c r="C601" s="106"/>
      <c r="F601" s="93"/>
    </row>
    <row r="602" spans="1:6">
      <c r="A602" s="31"/>
      <c r="C602" s="106"/>
      <c r="F602" s="93"/>
    </row>
    <row r="603" spans="1:6">
      <c r="A603" s="31"/>
      <c r="C603" s="106"/>
      <c r="F603" s="93"/>
    </row>
    <row r="604" spans="1:6">
      <c r="A604" s="31"/>
      <c r="C604" s="106"/>
      <c r="F604" s="93"/>
    </row>
    <row r="605" spans="1:6">
      <c r="A605" s="31"/>
      <c r="C605" s="106"/>
      <c r="F605" s="93"/>
    </row>
    <row r="606" spans="1:6">
      <c r="A606" s="31"/>
      <c r="C606" s="106"/>
      <c r="F606" s="93"/>
    </row>
    <row r="607" spans="1:6">
      <c r="A607" s="31"/>
      <c r="C607" s="106"/>
      <c r="F607" s="93"/>
    </row>
    <row r="608" spans="1:6">
      <c r="A608" s="31"/>
      <c r="C608" s="106"/>
      <c r="F608" s="93"/>
    </row>
    <row r="609" spans="1:6">
      <c r="A609" s="31"/>
      <c r="C609" s="106"/>
      <c r="F609" s="93"/>
    </row>
    <row r="610" spans="1:6">
      <c r="A610" s="31"/>
      <c r="C610" s="106"/>
      <c r="F610" s="93"/>
    </row>
    <row r="611" spans="1:6">
      <c r="A611" s="31"/>
      <c r="C611" s="106"/>
      <c r="F611" s="93"/>
    </row>
    <row r="612" spans="1:6">
      <c r="A612" s="31"/>
      <c r="C612" s="106"/>
      <c r="F612" s="93"/>
    </row>
    <row r="613" spans="1:6">
      <c r="A613" s="31"/>
      <c r="C613" s="106"/>
      <c r="F613" s="93"/>
    </row>
    <row r="614" spans="1:6">
      <c r="A614" s="31"/>
      <c r="C614" s="106"/>
      <c r="F614" s="93"/>
    </row>
    <row r="615" spans="1:6">
      <c r="A615" s="31"/>
      <c r="C615" s="106"/>
      <c r="F615" s="93"/>
    </row>
    <row r="616" spans="1:6">
      <c r="A616" s="31"/>
      <c r="C616" s="106"/>
      <c r="F616" s="93"/>
    </row>
    <row r="617" spans="1:6">
      <c r="A617" s="31"/>
      <c r="C617" s="106"/>
      <c r="F617" s="93"/>
    </row>
    <row r="618" spans="1:6">
      <c r="A618" s="31"/>
      <c r="C618" s="106"/>
      <c r="F618" s="93"/>
    </row>
    <row r="619" spans="1:6">
      <c r="A619" s="31"/>
      <c r="C619" s="106"/>
      <c r="F619" s="93"/>
    </row>
    <row r="620" spans="1:6">
      <c r="A620" s="31"/>
      <c r="C620" s="106"/>
      <c r="F620" s="93"/>
    </row>
    <row r="621" spans="1:6">
      <c r="A621" s="31"/>
      <c r="C621" s="106"/>
      <c r="F621" s="93"/>
    </row>
    <row r="622" spans="1:6">
      <c r="A622" s="31"/>
      <c r="C622" s="106"/>
      <c r="F622" s="93"/>
    </row>
    <row r="623" spans="1:6">
      <c r="A623" s="31"/>
      <c r="C623" s="106"/>
      <c r="F623" s="93"/>
    </row>
    <row r="624" spans="1:6">
      <c r="A624" s="31"/>
      <c r="C624" s="106"/>
      <c r="F624" s="93"/>
    </row>
    <row r="625" spans="1:6">
      <c r="A625" s="31"/>
      <c r="C625" s="106"/>
      <c r="F625" s="93"/>
    </row>
    <row r="626" spans="1:6">
      <c r="A626" s="31"/>
      <c r="C626" s="106"/>
      <c r="F626" s="93"/>
    </row>
    <row r="627" spans="1:6">
      <c r="A627" s="31"/>
      <c r="C627" s="106"/>
      <c r="F627" s="93"/>
    </row>
    <row r="628" spans="1:6">
      <c r="A628" s="31"/>
      <c r="C628" s="106"/>
      <c r="F628" s="93"/>
    </row>
    <row r="629" spans="1:6">
      <c r="A629" s="31"/>
      <c r="C629" s="106"/>
      <c r="F629" s="93"/>
    </row>
    <row r="630" spans="1:6">
      <c r="A630" s="31"/>
      <c r="C630" s="106"/>
      <c r="F630" s="93"/>
    </row>
    <row r="631" spans="1:6">
      <c r="A631" s="31"/>
      <c r="C631" s="106"/>
      <c r="F631" s="93"/>
    </row>
    <row r="632" spans="1:6">
      <c r="A632" s="31"/>
      <c r="C632" s="106"/>
      <c r="F632" s="93"/>
    </row>
    <row r="633" spans="1:6">
      <c r="A633" s="31"/>
      <c r="C633" s="106"/>
      <c r="F633" s="93"/>
    </row>
    <row r="634" spans="1:6">
      <c r="A634" s="31"/>
      <c r="C634" s="106"/>
      <c r="F634" s="93"/>
    </row>
    <row r="635" spans="1:6">
      <c r="A635" s="31"/>
      <c r="C635" s="106"/>
      <c r="F635" s="93"/>
    </row>
    <row r="636" spans="1:6">
      <c r="A636" s="31"/>
      <c r="C636" s="106"/>
      <c r="F636" s="93"/>
    </row>
    <row r="637" spans="1:6">
      <c r="A637" s="31"/>
      <c r="C637" s="106"/>
      <c r="F637" s="93"/>
    </row>
    <row r="638" spans="1:6">
      <c r="A638" s="31"/>
      <c r="C638" s="106"/>
      <c r="F638" s="93"/>
    </row>
    <row r="639" spans="1:6">
      <c r="A639" s="31"/>
      <c r="C639" s="106"/>
      <c r="F639" s="93"/>
    </row>
    <row r="640" spans="1:6">
      <c r="A640" s="31"/>
      <c r="C640" s="106"/>
      <c r="F640" s="93"/>
    </row>
    <row r="641" spans="1:6">
      <c r="A641" s="31"/>
      <c r="C641" s="106"/>
      <c r="F641" s="93"/>
    </row>
    <row r="642" spans="1:6">
      <c r="A642" s="31"/>
      <c r="C642" s="106"/>
      <c r="F642" s="93"/>
    </row>
    <row r="643" spans="1:6">
      <c r="A643" s="31"/>
      <c r="C643" s="106"/>
      <c r="F643" s="93"/>
    </row>
    <row r="644" spans="1:6">
      <c r="A644" s="31"/>
      <c r="C644" s="106"/>
      <c r="F644" s="93"/>
    </row>
    <row r="645" spans="1:6">
      <c r="A645" s="31"/>
      <c r="C645" s="106"/>
      <c r="F645" s="93"/>
    </row>
    <row r="646" spans="1:6">
      <c r="A646" s="31"/>
      <c r="C646" s="106"/>
      <c r="F646" s="93"/>
    </row>
    <row r="647" spans="1:6">
      <c r="A647" s="31"/>
      <c r="C647" s="106"/>
      <c r="F647" s="93"/>
    </row>
    <row r="648" spans="1:6">
      <c r="A648" s="31"/>
      <c r="C648" s="106"/>
      <c r="F648" s="93"/>
    </row>
    <row r="649" spans="1:6">
      <c r="A649" s="31"/>
      <c r="C649" s="106"/>
      <c r="F649" s="93"/>
    </row>
    <row r="650" spans="1:6">
      <c r="A650" s="31"/>
      <c r="C650" s="106"/>
      <c r="F650" s="93"/>
    </row>
    <row r="651" spans="1:6">
      <c r="A651" s="31"/>
      <c r="C651" s="106"/>
      <c r="F651" s="93"/>
    </row>
    <row r="652" spans="1:6">
      <c r="A652" s="31"/>
      <c r="C652" s="106"/>
      <c r="F652" s="93"/>
    </row>
    <row r="653" spans="1:6">
      <c r="A653" s="31"/>
      <c r="C653" s="106"/>
      <c r="F653" s="93"/>
    </row>
    <row r="654" spans="1:6">
      <c r="A654" s="31"/>
      <c r="C654" s="106"/>
      <c r="F654" s="93"/>
    </row>
    <row r="655" spans="1:6">
      <c r="A655" s="31"/>
      <c r="C655" s="106"/>
      <c r="F655" s="93"/>
    </row>
    <row r="656" spans="1:6">
      <c r="A656" s="31"/>
      <c r="C656" s="106"/>
      <c r="F656" s="93"/>
    </row>
    <row r="657" spans="1:6">
      <c r="A657" s="31"/>
      <c r="C657" s="106"/>
      <c r="F657" s="93"/>
    </row>
    <row r="658" spans="1:6">
      <c r="A658" s="31"/>
      <c r="C658" s="106"/>
      <c r="F658" s="93"/>
    </row>
    <row r="659" spans="1:6">
      <c r="A659" s="31"/>
      <c r="C659" s="106"/>
      <c r="F659" s="93"/>
    </row>
    <row r="660" spans="1:6">
      <c r="A660" s="31"/>
      <c r="C660" s="106"/>
      <c r="F660" s="93"/>
    </row>
    <row r="661" spans="1:6">
      <c r="A661" s="31"/>
      <c r="C661" s="106"/>
      <c r="F661" s="93"/>
    </row>
    <row r="662" spans="1:6">
      <c r="A662" s="31"/>
      <c r="C662" s="106"/>
      <c r="F662" s="93"/>
    </row>
    <row r="663" spans="1:6">
      <c r="A663" s="31"/>
      <c r="C663" s="106"/>
      <c r="F663" s="93"/>
    </row>
    <row r="664" spans="1:6">
      <c r="A664" s="31"/>
      <c r="C664" s="106"/>
      <c r="F664" s="93"/>
    </row>
    <row r="665" spans="1:6">
      <c r="A665" s="31"/>
      <c r="C665" s="106"/>
      <c r="F665" s="93"/>
    </row>
    <row r="666" spans="1:6">
      <c r="A666" s="31"/>
      <c r="C666" s="106"/>
      <c r="F666" s="93"/>
    </row>
    <row r="667" spans="1:6">
      <c r="A667" s="31"/>
      <c r="C667" s="106"/>
      <c r="F667" s="93"/>
    </row>
    <row r="668" spans="1:6">
      <c r="A668" s="31"/>
      <c r="C668" s="106"/>
      <c r="F668" s="93"/>
    </row>
    <row r="669" spans="1:6">
      <c r="A669" s="31"/>
      <c r="C669" s="106"/>
      <c r="F669" s="93"/>
    </row>
    <row r="670" spans="1:6">
      <c r="A670" s="31"/>
      <c r="C670" s="106"/>
      <c r="F670" s="93"/>
    </row>
    <row r="671" spans="1:6">
      <c r="A671" s="31"/>
      <c r="C671" s="106"/>
      <c r="F671" s="93"/>
    </row>
    <row r="672" spans="1:6">
      <c r="A672" s="31"/>
      <c r="C672" s="106"/>
      <c r="F672" s="93"/>
    </row>
    <row r="673" spans="1:6">
      <c r="A673" s="31"/>
      <c r="C673" s="106"/>
      <c r="F673" s="93"/>
    </row>
    <row r="674" spans="1:6">
      <c r="A674" s="31"/>
      <c r="C674" s="106"/>
      <c r="F674" s="93"/>
    </row>
    <row r="675" spans="1:6">
      <c r="A675" s="31"/>
      <c r="C675" s="106"/>
      <c r="F675" s="93"/>
    </row>
    <row r="676" spans="1:6">
      <c r="A676" s="31"/>
      <c r="C676" s="106"/>
      <c r="F676" s="93"/>
    </row>
    <row r="677" spans="1:6">
      <c r="A677" s="31"/>
      <c r="C677" s="106"/>
      <c r="F677" s="93"/>
    </row>
    <row r="678" spans="1:6">
      <c r="A678" s="31"/>
      <c r="C678" s="106"/>
      <c r="F678" s="93"/>
    </row>
    <row r="679" spans="1:6">
      <c r="A679" s="31"/>
      <c r="C679" s="106"/>
      <c r="F679" s="93"/>
    </row>
    <row r="680" spans="1:6">
      <c r="A680" s="31"/>
      <c r="C680" s="106"/>
      <c r="F680" s="93"/>
    </row>
    <row r="681" spans="1:6">
      <c r="A681" s="31"/>
      <c r="C681" s="106"/>
      <c r="F681" s="93"/>
    </row>
    <row r="682" spans="1:6">
      <c r="A682" s="31"/>
      <c r="C682" s="106"/>
      <c r="F682" s="93"/>
    </row>
    <row r="683" spans="1:6">
      <c r="A683" s="31"/>
      <c r="C683" s="106"/>
      <c r="F683" s="93"/>
    </row>
    <row r="684" spans="1:6">
      <c r="A684" s="31"/>
      <c r="C684" s="106"/>
      <c r="F684" s="93"/>
    </row>
    <row r="685" spans="1:6">
      <c r="A685" s="31"/>
      <c r="C685" s="106"/>
      <c r="F685" s="93"/>
    </row>
    <row r="686" spans="1:6">
      <c r="A686" s="31"/>
      <c r="C686" s="106"/>
      <c r="F686" s="93"/>
    </row>
    <row r="687" spans="1:6">
      <c r="A687" s="31"/>
      <c r="C687" s="106"/>
      <c r="F687" s="93"/>
    </row>
    <row r="688" spans="1:6">
      <c r="A688" s="31"/>
      <c r="C688" s="106"/>
      <c r="F688" s="93"/>
    </row>
    <row r="689" spans="1:6">
      <c r="A689" s="31"/>
      <c r="C689" s="106"/>
      <c r="F689" s="93"/>
    </row>
    <row r="690" spans="1:6">
      <c r="A690" s="31"/>
      <c r="C690" s="106"/>
      <c r="F690" s="93"/>
    </row>
    <row r="691" spans="1:6">
      <c r="A691" s="31"/>
      <c r="C691" s="106"/>
      <c r="F691" s="93"/>
    </row>
    <row r="692" spans="1:6">
      <c r="A692" s="31"/>
      <c r="C692" s="106"/>
      <c r="F692" s="93"/>
    </row>
    <row r="693" spans="1:6">
      <c r="A693" s="31"/>
      <c r="C693" s="106"/>
      <c r="F693" s="93"/>
    </row>
    <row r="694" spans="1:6">
      <c r="A694" s="31"/>
      <c r="C694" s="106"/>
      <c r="F694" s="93"/>
    </row>
    <row r="695" spans="1:6">
      <c r="A695" s="31"/>
      <c r="C695" s="106"/>
      <c r="F695" s="93"/>
    </row>
    <row r="696" spans="1:6">
      <c r="A696" s="31"/>
      <c r="C696" s="106"/>
      <c r="F696" s="93"/>
    </row>
    <row r="697" spans="1:6">
      <c r="A697" s="31"/>
      <c r="C697" s="106"/>
      <c r="F697" s="93"/>
    </row>
    <row r="698" spans="1:6">
      <c r="A698" s="31"/>
      <c r="C698" s="106"/>
      <c r="F698" s="93"/>
    </row>
    <row r="699" spans="1:6">
      <c r="A699" s="31"/>
      <c r="C699" s="106"/>
      <c r="F699" s="93"/>
    </row>
    <row r="700" spans="1:6">
      <c r="A700" s="31"/>
      <c r="C700" s="106"/>
      <c r="F700" s="93"/>
    </row>
    <row r="701" spans="1:6">
      <c r="A701" s="31"/>
      <c r="C701" s="106"/>
      <c r="F701" s="93"/>
    </row>
    <row r="702" spans="1:6">
      <c r="A702" s="31"/>
      <c r="C702" s="106"/>
      <c r="F702" s="93"/>
    </row>
    <row r="703" spans="1:6">
      <c r="A703" s="31"/>
      <c r="C703" s="106"/>
      <c r="F703" s="93"/>
    </row>
    <row r="704" spans="1:6">
      <c r="A704" s="31"/>
      <c r="C704" s="106"/>
      <c r="F704" s="93"/>
    </row>
    <row r="705" spans="1:6">
      <c r="A705" s="31"/>
      <c r="C705" s="106"/>
      <c r="F705" s="93"/>
    </row>
    <row r="706" spans="1:6">
      <c r="A706" s="31"/>
      <c r="C706" s="106"/>
      <c r="F706" s="93"/>
    </row>
    <row r="707" spans="1:6">
      <c r="A707" s="31"/>
      <c r="C707" s="106"/>
      <c r="F707" s="93"/>
    </row>
    <row r="708" spans="1:6">
      <c r="A708" s="31"/>
      <c r="C708" s="106"/>
      <c r="F708" s="93"/>
    </row>
    <row r="709" spans="1:6">
      <c r="A709" s="31"/>
      <c r="C709" s="106"/>
      <c r="F709" s="93"/>
    </row>
    <row r="710" spans="1:6">
      <c r="A710" s="31"/>
      <c r="C710" s="106"/>
      <c r="F710" s="93"/>
    </row>
    <row r="711" spans="1:6">
      <c r="A711" s="31"/>
      <c r="C711" s="106"/>
      <c r="F711" s="93"/>
    </row>
    <row r="712" spans="1:6">
      <c r="A712" s="31"/>
      <c r="C712" s="106"/>
      <c r="F712" s="93"/>
    </row>
    <row r="713" spans="1:6">
      <c r="A713" s="31"/>
      <c r="C713" s="106"/>
      <c r="F713" s="93"/>
    </row>
    <row r="714" spans="1:6">
      <c r="A714" s="31"/>
      <c r="C714" s="106"/>
      <c r="F714" s="93"/>
    </row>
    <row r="715" spans="1:6">
      <c r="A715" s="31"/>
      <c r="C715" s="106"/>
      <c r="F715" s="93"/>
    </row>
    <row r="716" spans="1:6">
      <c r="A716" s="31"/>
      <c r="C716" s="106"/>
      <c r="F716" s="93"/>
    </row>
    <row r="717" spans="1:6">
      <c r="A717" s="31"/>
      <c r="C717" s="106"/>
      <c r="F717" s="93"/>
    </row>
    <row r="718" spans="1:6">
      <c r="A718" s="31"/>
      <c r="C718" s="106"/>
      <c r="F718" s="93"/>
    </row>
    <row r="719" spans="1:6">
      <c r="A719" s="31"/>
      <c r="C719" s="106"/>
      <c r="F719" s="93"/>
    </row>
    <row r="720" spans="1:6">
      <c r="A720" s="31"/>
      <c r="C720" s="106"/>
      <c r="F720" s="93"/>
    </row>
    <row r="721" spans="1:6">
      <c r="A721" s="31"/>
      <c r="C721" s="106"/>
      <c r="F721" s="93"/>
    </row>
    <row r="722" spans="1:6">
      <c r="A722" s="31"/>
      <c r="C722" s="106"/>
      <c r="F722" s="93"/>
    </row>
    <row r="723" spans="1:6">
      <c r="A723" s="31"/>
      <c r="C723" s="106"/>
      <c r="F723" s="93"/>
    </row>
    <row r="724" spans="1:6">
      <c r="A724" s="31"/>
      <c r="C724" s="106"/>
      <c r="F724" s="93"/>
    </row>
    <row r="725" spans="1:6">
      <c r="A725" s="31"/>
      <c r="C725" s="106"/>
      <c r="F725" s="93"/>
    </row>
    <row r="726" spans="1:6">
      <c r="A726" s="31"/>
      <c r="C726" s="106"/>
      <c r="F726" s="93"/>
    </row>
    <row r="727" spans="1:6">
      <c r="A727" s="31"/>
      <c r="C727" s="106"/>
      <c r="F727" s="93"/>
    </row>
    <row r="728" spans="1:6">
      <c r="A728" s="31"/>
      <c r="C728" s="106"/>
      <c r="F728" s="93"/>
    </row>
    <row r="729" spans="1:6">
      <c r="A729" s="31"/>
      <c r="C729" s="106"/>
      <c r="F729" s="93"/>
    </row>
    <row r="730" spans="1:6">
      <c r="A730" s="31"/>
      <c r="C730" s="106"/>
      <c r="F730" s="93"/>
    </row>
    <row r="731" spans="1:6">
      <c r="A731" s="31"/>
      <c r="C731" s="106"/>
      <c r="F731" s="93"/>
    </row>
    <row r="732" spans="1:6">
      <c r="A732" s="31"/>
      <c r="C732" s="106"/>
      <c r="F732" s="93"/>
    </row>
    <row r="733" spans="1:6">
      <c r="A733" s="31"/>
      <c r="C733" s="106"/>
      <c r="F733" s="93"/>
    </row>
    <row r="734" spans="1:6">
      <c r="A734" s="31"/>
      <c r="C734" s="106"/>
      <c r="F734" s="93"/>
    </row>
    <row r="735" spans="1:6">
      <c r="A735" s="31"/>
      <c r="C735" s="106"/>
      <c r="F735" s="93"/>
    </row>
    <row r="736" spans="1:6">
      <c r="A736" s="31"/>
      <c r="C736" s="106"/>
      <c r="F736" s="93"/>
    </row>
    <row r="737" spans="1:6">
      <c r="A737" s="31"/>
      <c r="C737" s="106"/>
      <c r="F737" s="93"/>
    </row>
    <row r="738" spans="1:6">
      <c r="A738" s="31"/>
      <c r="C738" s="106"/>
      <c r="F738" s="93"/>
    </row>
    <row r="739" spans="1:6">
      <c r="A739" s="31"/>
      <c r="C739" s="106"/>
      <c r="F739" s="93"/>
    </row>
    <row r="740" spans="1:6">
      <c r="A740" s="31"/>
      <c r="C740" s="106"/>
      <c r="F740" s="93"/>
    </row>
    <row r="741" spans="1:6">
      <c r="A741" s="31"/>
      <c r="C741" s="106"/>
      <c r="F741" s="93"/>
    </row>
    <row r="742" spans="1:6">
      <c r="A742" s="31"/>
      <c r="C742" s="106"/>
      <c r="F742" s="93"/>
    </row>
    <row r="743" spans="1:6">
      <c r="A743" s="31"/>
      <c r="C743" s="106"/>
      <c r="F743" s="93"/>
    </row>
    <row r="744" spans="1:6">
      <c r="A744" s="31"/>
      <c r="C744" s="106"/>
      <c r="F744" s="93"/>
    </row>
    <row r="745" spans="1:6">
      <c r="A745" s="31"/>
      <c r="C745" s="106"/>
      <c r="F745" s="93"/>
    </row>
    <row r="746" spans="1:6">
      <c r="A746" s="31"/>
      <c r="C746" s="106"/>
      <c r="F746" s="93"/>
    </row>
    <row r="747" spans="1:6">
      <c r="A747" s="31"/>
      <c r="C747" s="106"/>
      <c r="F747" s="93"/>
    </row>
    <row r="748" spans="1:6">
      <c r="A748" s="31"/>
      <c r="C748" s="106"/>
      <c r="F748" s="93"/>
    </row>
    <row r="749" spans="1:6">
      <c r="A749" s="31"/>
      <c r="C749" s="106"/>
      <c r="F749" s="93"/>
    </row>
    <row r="750" spans="1:6">
      <c r="A750" s="31"/>
      <c r="C750" s="106"/>
      <c r="F750" s="93"/>
    </row>
    <row r="751" spans="1:6">
      <c r="A751" s="31"/>
      <c r="C751" s="106"/>
      <c r="F751" s="93"/>
    </row>
    <row r="752" spans="1:6">
      <c r="C752" s="106"/>
      <c r="F752" s="93"/>
    </row>
    <row r="753" spans="3:6">
      <c r="C753" s="106"/>
      <c r="F753" s="93"/>
    </row>
    <row r="754" spans="3:6">
      <c r="C754" s="106"/>
      <c r="F754" s="93"/>
    </row>
    <row r="755" spans="3:6">
      <c r="C755" s="106"/>
      <c r="F755" s="93"/>
    </row>
    <row r="756" spans="3:6">
      <c r="C756" s="106"/>
      <c r="F756" s="93"/>
    </row>
    <row r="757" spans="3:6">
      <c r="C757" s="106"/>
      <c r="F757" s="93"/>
    </row>
    <row r="758" spans="3:6">
      <c r="C758" s="106"/>
      <c r="F758" s="93"/>
    </row>
    <row r="759" spans="3:6">
      <c r="C759" s="106"/>
      <c r="F759" s="93"/>
    </row>
    <row r="760" spans="3:6">
      <c r="C760" s="106"/>
      <c r="F760" s="93"/>
    </row>
    <row r="761" spans="3:6">
      <c r="C761" s="106"/>
      <c r="F761" s="93"/>
    </row>
    <row r="762" spans="3:6">
      <c r="C762" s="106"/>
      <c r="F762" s="93"/>
    </row>
    <row r="763" spans="3:6">
      <c r="C763" s="106"/>
      <c r="F763" s="93"/>
    </row>
    <row r="764" spans="3:6">
      <c r="C764" s="106"/>
      <c r="F764" s="93"/>
    </row>
    <row r="765" spans="3:6">
      <c r="C765" s="106"/>
      <c r="F765" s="93"/>
    </row>
    <row r="766" spans="3:6">
      <c r="C766" s="106"/>
      <c r="F766" s="93"/>
    </row>
    <row r="767" spans="3:6">
      <c r="C767" s="106"/>
      <c r="F767" s="93"/>
    </row>
    <row r="768" spans="3:6">
      <c r="C768" s="106"/>
      <c r="F768" s="93"/>
    </row>
    <row r="769" spans="3:6">
      <c r="C769" s="106"/>
      <c r="F769" s="93"/>
    </row>
    <row r="770" spans="3:6">
      <c r="C770" s="106"/>
      <c r="F770" s="93"/>
    </row>
    <row r="771" spans="3:6">
      <c r="C771" s="106"/>
      <c r="F771" s="93"/>
    </row>
    <row r="772" spans="3:6">
      <c r="C772" s="106"/>
      <c r="F772" s="93"/>
    </row>
    <row r="773" spans="3:6">
      <c r="C773" s="106"/>
      <c r="F773" s="93"/>
    </row>
    <row r="774" spans="3:6">
      <c r="C774" s="106"/>
      <c r="F774" s="93"/>
    </row>
    <row r="775" spans="3:6">
      <c r="C775" s="106"/>
      <c r="F775" s="93"/>
    </row>
    <row r="776" spans="3:6">
      <c r="C776" s="106"/>
      <c r="F776" s="93"/>
    </row>
    <row r="777" spans="3:6">
      <c r="C777" s="106"/>
      <c r="F777" s="93"/>
    </row>
    <row r="778" spans="3:6">
      <c r="C778" s="106"/>
      <c r="F778" s="93"/>
    </row>
    <row r="779" spans="3:6">
      <c r="C779" s="106"/>
      <c r="F779" s="93"/>
    </row>
    <row r="780" spans="3:6">
      <c r="C780" s="106"/>
      <c r="F780" s="93"/>
    </row>
    <row r="781" spans="3:6">
      <c r="C781" s="106"/>
      <c r="F781" s="93"/>
    </row>
    <row r="782" spans="3:6">
      <c r="C782" s="106"/>
      <c r="F782" s="93"/>
    </row>
    <row r="783" spans="3:6">
      <c r="C783" s="106"/>
      <c r="F783" s="93"/>
    </row>
    <row r="784" spans="3:6">
      <c r="C784" s="106"/>
      <c r="F784" s="93"/>
    </row>
    <row r="785" spans="3:6">
      <c r="C785" s="106"/>
      <c r="F785" s="93"/>
    </row>
    <row r="786" spans="3:6">
      <c r="C786" s="106"/>
      <c r="F786" s="93"/>
    </row>
    <row r="787" spans="3:6">
      <c r="C787" s="106"/>
      <c r="F787" s="93"/>
    </row>
    <row r="788" spans="3:6">
      <c r="C788" s="106"/>
      <c r="F788" s="93"/>
    </row>
    <row r="789" spans="3:6">
      <c r="C789" s="106"/>
      <c r="F789" s="93"/>
    </row>
    <row r="790" spans="3:6">
      <c r="C790" s="106"/>
      <c r="F790" s="93"/>
    </row>
    <row r="791" spans="3:6">
      <c r="C791" s="106"/>
      <c r="F791" s="93"/>
    </row>
    <row r="792" spans="3:6">
      <c r="C792" s="106"/>
      <c r="F792" s="93"/>
    </row>
    <row r="793" spans="3:6">
      <c r="C793" s="106"/>
      <c r="F793" s="93"/>
    </row>
    <row r="794" spans="3:6">
      <c r="C794" s="106"/>
      <c r="F794" s="93"/>
    </row>
    <row r="795" spans="3:6">
      <c r="C795" s="106"/>
      <c r="F795" s="93"/>
    </row>
    <row r="796" spans="3:6">
      <c r="C796" s="106"/>
      <c r="F796" s="93"/>
    </row>
    <row r="797" spans="3:6">
      <c r="C797" s="106"/>
      <c r="F797" s="93"/>
    </row>
    <row r="798" spans="3:6">
      <c r="C798" s="106"/>
      <c r="F798" s="93"/>
    </row>
    <row r="799" spans="3:6">
      <c r="C799" s="106"/>
      <c r="F799" s="93"/>
    </row>
    <row r="800" spans="3:6">
      <c r="C800" s="106"/>
      <c r="F800" s="93"/>
    </row>
    <row r="801" spans="3:6">
      <c r="C801" s="106"/>
      <c r="F801" s="93"/>
    </row>
    <row r="802" spans="3:6">
      <c r="C802" s="106"/>
      <c r="F802" s="93"/>
    </row>
    <row r="803" spans="3:6">
      <c r="C803" s="106"/>
      <c r="F803" s="93"/>
    </row>
    <row r="804" spans="3:6">
      <c r="C804" s="106"/>
      <c r="F804" s="93"/>
    </row>
    <row r="805" spans="3:6">
      <c r="C805" s="106"/>
      <c r="F805" s="93"/>
    </row>
    <row r="806" spans="3:6">
      <c r="C806" s="106"/>
      <c r="F806" s="93"/>
    </row>
    <row r="807" spans="3:6">
      <c r="C807" s="106"/>
      <c r="F807" s="93"/>
    </row>
    <row r="808" spans="3:6">
      <c r="C808" s="106"/>
      <c r="F808" s="93"/>
    </row>
    <row r="809" spans="3:6">
      <c r="C809" s="106"/>
      <c r="F809" s="93"/>
    </row>
    <row r="810" spans="3:6">
      <c r="C810" s="106"/>
      <c r="F810" s="93"/>
    </row>
    <row r="811" spans="3:6">
      <c r="C811" s="106"/>
      <c r="F811" s="93"/>
    </row>
    <row r="812" spans="3:6">
      <c r="C812" s="106"/>
      <c r="F812" s="93"/>
    </row>
    <row r="813" spans="3:6">
      <c r="C813" s="106"/>
      <c r="F813" s="93"/>
    </row>
    <row r="814" spans="3:6">
      <c r="C814" s="106"/>
      <c r="F814" s="93"/>
    </row>
    <row r="815" spans="3:6">
      <c r="C815" s="106"/>
      <c r="F815" s="93"/>
    </row>
    <row r="816" spans="3:6">
      <c r="C816" s="106"/>
      <c r="F816" s="93"/>
    </row>
    <row r="817" spans="3:6">
      <c r="C817" s="106"/>
      <c r="F817" s="93"/>
    </row>
    <row r="818" spans="3:6">
      <c r="C818" s="106"/>
      <c r="F818" s="93"/>
    </row>
    <row r="819" spans="3:6">
      <c r="C819" s="106"/>
      <c r="F819" s="93"/>
    </row>
    <row r="820" spans="3:6">
      <c r="C820" s="106"/>
      <c r="F820" s="93"/>
    </row>
    <row r="821" spans="3:6">
      <c r="C821" s="106"/>
      <c r="F821" s="93"/>
    </row>
    <row r="822" spans="3:6">
      <c r="C822" s="106"/>
      <c r="F822" s="93"/>
    </row>
    <row r="823" spans="3:6">
      <c r="C823" s="106"/>
      <c r="F823" s="93"/>
    </row>
    <row r="824" spans="3:6">
      <c r="C824" s="106"/>
      <c r="F824" s="93"/>
    </row>
    <row r="825" spans="3:6">
      <c r="C825" s="106"/>
      <c r="F825" s="93"/>
    </row>
    <row r="826" spans="3:6">
      <c r="C826" s="106"/>
      <c r="F826" s="93"/>
    </row>
    <row r="827" spans="3:6">
      <c r="C827" s="106"/>
      <c r="F827" s="93"/>
    </row>
    <row r="828" spans="3:6">
      <c r="C828" s="106"/>
      <c r="F828" s="93"/>
    </row>
    <row r="829" spans="3:6">
      <c r="C829" s="106"/>
      <c r="F829" s="93"/>
    </row>
    <row r="830" spans="3:6">
      <c r="C830" s="106"/>
      <c r="F830" s="93"/>
    </row>
    <row r="831" spans="3:6">
      <c r="C831" s="106"/>
      <c r="F831" s="93"/>
    </row>
    <row r="832" spans="3:6">
      <c r="C832" s="106"/>
      <c r="F832" s="93"/>
    </row>
    <row r="833" spans="3:6">
      <c r="C833" s="106"/>
      <c r="F833" s="93"/>
    </row>
    <row r="834" spans="3:6">
      <c r="C834" s="106"/>
      <c r="F834" s="93"/>
    </row>
    <row r="835" spans="3:6">
      <c r="C835" s="106"/>
      <c r="F835" s="93"/>
    </row>
    <row r="836" spans="3:6">
      <c r="C836" s="106"/>
      <c r="F836" s="93"/>
    </row>
    <row r="837" spans="3:6">
      <c r="C837" s="106"/>
      <c r="F837" s="93"/>
    </row>
    <row r="838" spans="3:6">
      <c r="C838" s="106"/>
      <c r="F838" s="93"/>
    </row>
    <row r="839" spans="3:6">
      <c r="C839" s="106"/>
      <c r="F839" s="93"/>
    </row>
    <row r="840" spans="3:6">
      <c r="C840" s="106"/>
      <c r="F840" s="93"/>
    </row>
    <row r="841" spans="3:6">
      <c r="C841" s="106"/>
      <c r="F841" s="93"/>
    </row>
    <row r="842" spans="3:6">
      <c r="C842" s="106"/>
      <c r="F842" s="93"/>
    </row>
    <row r="843" spans="3:6">
      <c r="C843" s="106"/>
      <c r="F843" s="93"/>
    </row>
    <row r="844" spans="3:6">
      <c r="C844" s="106"/>
      <c r="F844" s="93"/>
    </row>
    <row r="845" spans="3:6">
      <c r="C845" s="106"/>
      <c r="F845" s="93"/>
    </row>
    <row r="846" spans="3:6">
      <c r="C846" s="106"/>
      <c r="F846" s="93"/>
    </row>
    <row r="847" spans="3:6">
      <c r="C847" s="106"/>
      <c r="F847" s="93"/>
    </row>
    <row r="848" spans="3:6">
      <c r="C848" s="106"/>
      <c r="F848" s="93"/>
    </row>
    <row r="849" spans="3:6">
      <c r="C849" s="106"/>
      <c r="F849" s="93"/>
    </row>
    <row r="850" spans="3:6">
      <c r="C850" s="106"/>
      <c r="F850" s="93"/>
    </row>
    <row r="851" spans="3:6">
      <c r="C851" s="106"/>
      <c r="F851" s="93"/>
    </row>
    <row r="852" spans="3:6">
      <c r="C852" s="106"/>
      <c r="F852" s="93"/>
    </row>
    <row r="853" spans="3:6">
      <c r="C853" s="106"/>
      <c r="F853" s="93"/>
    </row>
    <row r="854" spans="3:6">
      <c r="C854" s="106"/>
      <c r="F854" s="93"/>
    </row>
    <row r="855" spans="3:6">
      <c r="C855" s="106"/>
      <c r="F855" s="93"/>
    </row>
    <row r="856" spans="3:6">
      <c r="C856" s="106"/>
      <c r="F856" s="93"/>
    </row>
    <row r="857" spans="3:6">
      <c r="C857" s="106"/>
      <c r="F857" s="93"/>
    </row>
    <row r="858" spans="3:6">
      <c r="C858" s="106"/>
      <c r="F858" s="93"/>
    </row>
    <row r="859" spans="3:6">
      <c r="C859" s="106"/>
      <c r="F859" s="93"/>
    </row>
    <row r="860" spans="3:6">
      <c r="C860" s="106"/>
      <c r="F860" s="93"/>
    </row>
    <row r="861" spans="3:6">
      <c r="C861" s="106"/>
      <c r="F861" s="93"/>
    </row>
    <row r="862" spans="3:6">
      <c r="C862" s="106"/>
      <c r="F862" s="93"/>
    </row>
    <row r="863" spans="3:6">
      <c r="C863" s="106"/>
      <c r="F863" s="93"/>
    </row>
    <row r="864" spans="3:6">
      <c r="C864" s="106"/>
      <c r="F864" s="93"/>
    </row>
    <row r="865" spans="3:6">
      <c r="C865" s="106"/>
      <c r="F865" s="93"/>
    </row>
    <row r="866" spans="3:6">
      <c r="C866" s="106"/>
      <c r="F866" s="93"/>
    </row>
    <row r="867" spans="3:6">
      <c r="C867" s="106"/>
      <c r="F867" s="93"/>
    </row>
    <row r="868" spans="3:6">
      <c r="C868" s="106"/>
      <c r="F868" s="93"/>
    </row>
    <row r="869" spans="3:6">
      <c r="C869" s="106"/>
      <c r="F869" s="93"/>
    </row>
    <row r="870" spans="3:6">
      <c r="C870" s="106"/>
      <c r="F870" s="93"/>
    </row>
    <row r="871" spans="3:6">
      <c r="C871" s="106"/>
      <c r="F871" s="93"/>
    </row>
    <row r="872" spans="3:6">
      <c r="C872" s="106"/>
      <c r="F872" s="93"/>
    </row>
    <row r="873" spans="3:6">
      <c r="C873" s="106"/>
      <c r="F873" s="93"/>
    </row>
    <row r="874" spans="3:6">
      <c r="C874" s="106"/>
      <c r="F874" s="93"/>
    </row>
    <row r="875" spans="3:6">
      <c r="C875" s="106"/>
      <c r="F875" s="93"/>
    </row>
    <row r="876" spans="3:6">
      <c r="C876" s="106"/>
      <c r="F876" s="93"/>
    </row>
    <row r="877" spans="3:6">
      <c r="C877" s="106"/>
      <c r="F877" s="93"/>
    </row>
    <row r="878" spans="3:6">
      <c r="C878" s="106"/>
      <c r="F878" s="93"/>
    </row>
    <row r="879" spans="3:6">
      <c r="C879" s="106"/>
      <c r="F879" s="93"/>
    </row>
    <row r="880" spans="3:6">
      <c r="C880" s="106"/>
      <c r="F880" s="93"/>
    </row>
    <row r="881" spans="3:6">
      <c r="C881" s="106"/>
      <c r="F881" s="93"/>
    </row>
    <row r="882" spans="3:6">
      <c r="C882" s="106"/>
      <c r="F882" s="93"/>
    </row>
    <row r="883" spans="3:6">
      <c r="C883" s="106"/>
      <c r="F883" s="93"/>
    </row>
    <row r="884" spans="3:6">
      <c r="C884" s="106"/>
      <c r="F884" s="93"/>
    </row>
    <row r="885" spans="3:6">
      <c r="C885" s="106"/>
      <c r="F885" s="93"/>
    </row>
    <row r="886" spans="3:6">
      <c r="C886" s="106"/>
      <c r="F886" s="93"/>
    </row>
    <row r="887" spans="3:6">
      <c r="C887" s="106"/>
      <c r="F887" s="93"/>
    </row>
    <row r="888" spans="3:6">
      <c r="C888" s="106"/>
      <c r="F888" s="93"/>
    </row>
    <row r="889" spans="3:6">
      <c r="C889" s="106"/>
      <c r="F889" s="93"/>
    </row>
    <row r="890" spans="3:6">
      <c r="F890" s="93"/>
    </row>
    <row r="891" spans="3:6">
      <c r="F891" s="93"/>
    </row>
    <row r="892" spans="3:6">
      <c r="F892" s="93"/>
    </row>
    <row r="893" spans="3:6">
      <c r="F893" s="93"/>
    </row>
    <row r="894" spans="3:6">
      <c r="F894" s="93"/>
    </row>
    <row r="895" spans="3:6">
      <c r="F895" s="93"/>
    </row>
    <row r="896" spans="3:6">
      <c r="F896" s="93"/>
    </row>
    <row r="897" spans="6:6">
      <c r="F897" s="93"/>
    </row>
    <row r="898" spans="6:6">
      <c r="F898" s="93"/>
    </row>
    <row r="899" spans="6:6">
      <c r="F899" s="93"/>
    </row>
    <row r="900" spans="6:6">
      <c r="F900" s="93"/>
    </row>
    <row r="901" spans="6:6">
      <c r="F901" s="93"/>
    </row>
    <row r="902" spans="6:6">
      <c r="F902" s="93"/>
    </row>
    <row r="903" spans="6:6">
      <c r="F903" s="93"/>
    </row>
    <row r="904" spans="6:6">
      <c r="F904" s="93"/>
    </row>
    <row r="905" spans="6:6">
      <c r="F905" s="93"/>
    </row>
    <row r="906" spans="6:6">
      <c r="F906" s="93"/>
    </row>
    <row r="907" spans="6:6">
      <c r="F907" s="93"/>
    </row>
    <row r="908" spans="6:6">
      <c r="F908" s="93"/>
    </row>
    <row r="909" spans="6:6">
      <c r="F909" s="93"/>
    </row>
    <row r="910" spans="6:6">
      <c r="F910" s="93"/>
    </row>
    <row r="911" spans="6:6">
      <c r="F911" s="93"/>
    </row>
    <row r="912" spans="6:6">
      <c r="F912" s="93"/>
    </row>
    <row r="913" spans="6:6">
      <c r="F913" s="93"/>
    </row>
    <row r="914" spans="6:6">
      <c r="F914" s="93"/>
    </row>
    <row r="915" spans="6:6">
      <c r="F915" s="93"/>
    </row>
    <row r="916" spans="6:6">
      <c r="F916" s="93"/>
    </row>
    <row r="917" spans="6:6">
      <c r="F917" s="93"/>
    </row>
    <row r="918" spans="6:6">
      <c r="F918" s="93"/>
    </row>
    <row r="919" spans="6:6">
      <c r="F919" s="93"/>
    </row>
    <row r="920" spans="6:6">
      <c r="F920" s="93"/>
    </row>
    <row r="921" spans="6:6">
      <c r="F921" s="93"/>
    </row>
    <row r="922" spans="6:6">
      <c r="F922" s="93"/>
    </row>
    <row r="923" spans="6:6">
      <c r="F923" s="93"/>
    </row>
    <row r="924" spans="6:6">
      <c r="F924" s="93"/>
    </row>
    <row r="925" spans="6:6">
      <c r="F925" s="93"/>
    </row>
    <row r="926" spans="6:6">
      <c r="F926" s="93"/>
    </row>
    <row r="927" spans="6:6">
      <c r="F927" s="93"/>
    </row>
    <row r="928" spans="6:6">
      <c r="F928" s="93"/>
    </row>
    <row r="929" spans="6:6">
      <c r="F929" s="93"/>
    </row>
    <row r="930" spans="6:6">
      <c r="F930" s="93"/>
    </row>
    <row r="931" spans="6:6">
      <c r="F931" s="93"/>
    </row>
    <row r="932" spans="6:6">
      <c r="F932" s="93"/>
    </row>
    <row r="933" spans="6:6">
      <c r="F933" s="93"/>
    </row>
    <row r="934" spans="6:6">
      <c r="F934" s="93"/>
    </row>
    <row r="935" spans="6:6">
      <c r="F935" s="93"/>
    </row>
    <row r="936" spans="6:6">
      <c r="F936" s="93"/>
    </row>
    <row r="937" spans="6:6">
      <c r="F937" s="93"/>
    </row>
    <row r="938" spans="6:6">
      <c r="F938" s="93"/>
    </row>
    <row r="939" spans="6:6">
      <c r="F939" s="93"/>
    </row>
    <row r="940" spans="6:6">
      <c r="F940" s="93"/>
    </row>
    <row r="941" spans="6:6">
      <c r="F941" s="93"/>
    </row>
    <row r="942" spans="6:6">
      <c r="F942" s="93"/>
    </row>
    <row r="943" spans="6:6">
      <c r="F943" s="93"/>
    </row>
    <row r="944" spans="6:6">
      <c r="F944" s="93"/>
    </row>
    <row r="945" spans="6:6">
      <c r="F945" s="93"/>
    </row>
    <row r="946" spans="6:6">
      <c r="F946" s="93"/>
    </row>
    <row r="947" spans="6:6">
      <c r="F947" s="93"/>
    </row>
    <row r="948" spans="6:6">
      <c r="F948" s="93"/>
    </row>
    <row r="949" spans="6:6">
      <c r="F949" s="93"/>
    </row>
    <row r="950" spans="6:6">
      <c r="F950" s="93"/>
    </row>
    <row r="951" spans="6:6">
      <c r="F951" s="93"/>
    </row>
    <row r="952" spans="6:6">
      <c r="F952" s="93"/>
    </row>
    <row r="953" spans="6:6">
      <c r="F953" s="93"/>
    </row>
    <row r="954" spans="6:6">
      <c r="F954" s="93"/>
    </row>
    <row r="955" spans="6:6">
      <c r="F955" s="93"/>
    </row>
    <row r="956" spans="6:6">
      <c r="F956" s="93"/>
    </row>
    <row r="957" spans="6:6">
      <c r="F957" s="93"/>
    </row>
    <row r="958" spans="6:6">
      <c r="F958" s="93"/>
    </row>
    <row r="959" spans="6:6">
      <c r="F959" s="93"/>
    </row>
    <row r="960" spans="6:6">
      <c r="F960" s="93"/>
    </row>
    <row r="961" spans="6:6">
      <c r="F961" s="93"/>
    </row>
    <row r="962" spans="6:6">
      <c r="F962" s="93"/>
    </row>
    <row r="963" spans="6:6">
      <c r="F963" s="93"/>
    </row>
    <row r="964" spans="6:6">
      <c r="F964" s="93"/>
    </row>
    <row r="965" spans="6:6">
      <c r="F965" s="93"/>
    </row>
    <row r="966" spans="6:6">
      <c r="F966" s="93"/>
    </row>
    <row r="967" spans="6:6">
      <c r="F967" s="93"/>
    </row>
    <row r="968" spans="6:6">
      <c r="F968" s="93"/>
    </row>
    <row r="969" spans="6:6">
      <c r="F969" s="93"/>
    </row>
    <row r="970" spans="6:6">
      <c r="F970" s="93"/>
    </row>
    <row r="971" spans="6:6">
      <c r="F971" s="93"/>
    </row>
    <row r="972" spans="6:6">
      <c r="F972" s="93"/>
    </row>
    <row r="973" spans="6:6">
      <c r="F973" s="93"/>
    </row>
    <row r="974" spans="6:6">
      <c r="F974" s="93"/>
    </row>
    <row r="975" spans="6:6">
      <c r="F975" s="93"/>
    </row>
    <row r="976" spans="6:6">
      <c r="F976" s="93"/>
    </row>
    <row r="977" spans="6:6">
      <c r="F977" s="93"/>
    </row>
    <row r="978" spans="6:6">
      <c r="F978" s="93"/>
    </row>
    <row r="979" spans="6:6">
      <c r="F979" s="93"/>
    </row>
    <row r="980" spans="6:6">
      <c r="F980" s="93"/>
    </row>
    <row r="981" spans="6:6">
      <c r="F981" s="93"/>
    </row>
    <row r="982" spans="6:6">
      <c r="F982" s="93"/>
    </row>
    <row r="983" spans="6:6">
      <c r="F983" s="93"/>
    </row>
    <row r="984" spans="6:6">
      <c r="F984" s="93"/>
    </row>
    <row r="985" spans="6:6">
      <c r="F985" s="93"/>
    </row>
    <row r="986" spans="6:6">
      <c r="F986" s="93"/>
    </row>
    <row r="987" spans="6:6">
      <c r="F987" s="93"/>
    </row>
    <row r="988" spans="6:6">
      <c r="F988" s="93"/>
    </row>
    <row r="989" spans="6:6">
      <c r="F989" s="93"/>
    </row>
    <row r="990" spans="6:6">
      <c r="F990" s="93"/>
    </row>
    <row r="991" spans="6:6">
      <c r="F991" s="93"/>
    </row>
    <row r="992" spans="6:6">
      <c r="F992" s="93"/>
    </row>
    <row r="993" spans="6:6">
      <c r="F993" s="93"/>
    </row>
    <row r="994" spans="6:6">
      <c r="F994" s="93"/>
    </row>
    <row r="995" spans="6:6">
      <c r="F995" s="93"/>
    </row>
    <row r="996" spans="6:6">
      <c r="F996" s="93"/>
    </row>
    <row r="997" spans="6:6">
      <c r="F997" s="93"/>
    </row>
    <row r="998" spans="6:6">
      <c r="F998" s="93"/>
    </row>
    <row r="999" spans="6:6">
      <c r="F999" s="93"/>
    </row>
    <row r="1000" spans="6:6">
      <c r="F1000" s="93"/>
    </row>
    <row r="1001" spans="6:6">
      <c r="F1001" s="93"/>
    </row>
    <row r="1002" spans="6:6">
      <c r="F1002" s="93"/>
    </row>
    <row r="1003" spans="6:6">
      <c r="F1003" s="93"/>
    </row>
    <row r="1004" spans="6:6">
      <c r="F1004" s="93"/>
    </row>
    <row r="1005" spans="6:6">
      <c r="F1005" s="93"/>
    </row>
    <row r="1006" spans="6:6">
      <c r="F1006" s="93"/>
    </row>
    <row r="1007" spans="6:6">
      <c r="F1007" s="93"/>
    </row>
    <row r="1008" spans="6:6">
      <c r="F1008" s="93"/>
    </row>
    <row r="1009" spans="6:6">
      <c r="F1009" s="93"/>
    </row>
    <row r="1010" spans="6:6">
      <c r="F1010" s="93"/>
    </row>
    <row r="1011" spans="6:6">
      <c r="F1011" s="93"/>
    </row>
    <row r="1012" spans="6:6">
      <c r="F1012" s="93"/>
    </row>
    <row r="1013" spans="6:6">
      <c r="F1013" s="93"/>
    </row>
    <row r="1014" spans="6:6">
      <c r="F1014" s="93"/>
    </row>
    <row r="1015" spans="6:6">
      <c r="F1015" s="93"/>
    </row>
    <row r="1016" spans="6:6">
      <c r="F1016" s="93"/>
    </row>
    <row r="1017" spans="6:6">
      <c r="F1017" s="93"/>
    </row>
    <row r="1018" spans="6:6">
      <c r="F1018" s="93"/>
    </row>
    <row r="1019" spans="6:6">
      <c r="F1019" s="93"/>
    </row>
    <row r="1020" spans="6:6">
      <c r="F1020" s="93"/>
    </row>
    <row r="1021" spans="6:6">
      <c r="F1021" s="93"/>
    </row>
    <row r="1022" spans="6:6">
      <c r="F1022" s="93"/>
    </row>
    <row r="1023" spans="6:6">
      <c r="F1023" s="93"/>
    </row>
    <row r="1024" spans="6:6">
      <c r="F1024" s="93"/>
    </row>
    <row r="1025" spans="6:6">
      <c r="F1025" s="93"/>
    </row>
    <row r="1026" spans="6:6">
      <c r="F1026" s="93"/>
    </row>
    <row r="1027" spans="6:6">
      <c r="F1027" s="93"/>
    </row>
    <row r="1028" spans="6:6">
      <c r="F1028" s="93"/>
    </row>
    <row r="1029" spans="6:6">
      <c r="F1029" s="93"/>
    </row>
    <row r="1030" spans="6:6">
      <c r="F1030" s="93"/>
    </row>
    <row r="1031" spans="6:6">
      <c r="F1031" s="93"/>
    </row>
    <row r="1032" spans="6:6">
      <c r="F1032" s="93"/>
    </row>
    <row r="1033" spans="6:6">
      <c r="F1033" s="93"/>
    </row>
    <row r="1034" spans="6:6">
      <c r="F1034" s="93"/>
    </row>
    <row r="1035" spans="6:6">
      <c r="F1035" s="93"/>
    </row>
    <row r="1036" spans="6:6">
      <c r="F1036" s="93"/>
    </row>
    <row r="1037" spans="6:6">
      <c r="F1037" s="93"/>
    </row>
    <row r="1038" spans="6:6">
      <c r="F1038" s="93"/>
    </row>
    <row r="1039" spans="6:6">
      <c r="F1039" s="93"/>
    </row>
    <row r="1040" spans="6:6">
      <c r="F1040" s="93"/>
    </row>
    <row r="1041" spans="6:6">
      <c r="F1041" s="93"/>
    </row>
    <row r="1042" spans="6:6">
      <c r="F1042" s="93"/>
    </row>
    <row r="1043" spans="6:6">
      <c r="F1043" s="93"/>
    </row>
    <row r="1044" spans="6:6">
      <c r="F1044" s="93"/>
    </row>
    <row r="1045" spans="6:6">
      <c r="F1045" s="93"/>
    </row>
    <row r="1046" spans="6:6">
      <c r="F1046" s="93"/>
    </row>
    <row r="1047" spans="6:6">
      <c r="F1047" s="93"/>
    </row>
    <row r="1048" spans="6:6">
      <c r="F1048" s="93"/>
    </row>
    <row r="1049" spans="6:6">
      <c r="F1049" s="93"/>
    </row>
    <row r="1050" spans="6:6">
      <c r="F1050" s="93"/>
    </row>
    <row r="1051" spans="6:6">
      <c r="F1051" s="93"/>
    </row>
    <row r="1052" spans="6:6">
      <c r="F1052" s="93"/>
    </row>
    <row r="1053" spans="6:6">
      <c r="F1053" s="93"/>
    </row>
    <row r="1054" spans="6:6">
      <c r="F1054" s="93"/>
    </row>
    <row r="1055" spans="6:6">
      <c r="F1055" s="93"/>
    </row>
    <row r="1056" spans="6:6">
      <c r="F1056" s="93"/>
    </row>
    <row r="1057" spans="6:6">
      <c r="F1057" s="93"/>
    </row>
    <row r="1058" spans="6:6">
      <c r="F1058" s="93"/>
    </row>
    <row r="1059" spans="6:6">
      <c r="F1059" s="93"/>
    </row>
    <row r="1060" spans="6:6">
      <c r="F1060" s="93"/>
    </row>
    <row r="1061" spans="6:6">
      <c r="F1061" s="93"/>
    </row>
    <row r="1062" spans="6:6">
      <c r="F1062" s="93"/>
    </row>
    <row r="1063" spans="6:6">
      <c r="F1063" s="93"/>
    </row>
    <row r="1064" spans="6:6">
      <c r="F1064" s="93"/>
    </row>
    <row r="1065" spans="6:6">
      <c r="F1065" s="93"/>
    </row>
    <row r="1066" spans="6:6">
      <c r="F1066" s="93"/>
    </row>
    <row r="1067" spans="6:6">
      <c r="F1067" s="93"/>
    </row>
    <row r="1068" spans="6:6">
      <c r="F1068" s="93"/>
    </row>
    <row r="1069" spans="6:6">
      <c r="F1069" s="93"/>
    </row>
    <row r="1070" spans="6:6">
      <c r="F1070" s="93"/>
    </row>
    <row r="1071" spans="6:6">
      <c r="F1071" s="93"/>
    </row>
    <row r="1072" spans="6:6">
      <c r="F1072" s="93"/>
    </row>
    <row r="1073" spans="6:6">
      <c r="F1073" s="93"/>
    </row>
    <row r="1074" spans="6:6">
      <c r="F1074" s="93"/>
    </row>
    <row r="1075" spans="6:6">
      <c r="F1075" s="93"/>
    </row>
    <row r="1076" spans="6:6">
      <c r="F1076" s="93"/>
    </row>
    <row r="1077" spans="6:6">
      <c r="F1077" s="93"/>
    </row>
    <row r="1078" spans="6:6">
      <c r="F1078" s="93"/>
    </row>
    <row r="1079" spans="6:6">
      <c r="F1079" s="93"/>
    </row>
    <row r="1080" spans="6:6">
      <c r="F1080" s="93"/>
    </row>
    <row r="1081" spans="6:6">
      <c r="F1081" s="93"/>
    </row>
    <row r="1082" spans="6:6">
      <c r="F1082" s="93"/>
    </row>
    <row r="1083" spans="6:6">
      <c r="F1083" s="93"/>
    </row>
    <row r="1084" spans="6:6">
      <c r="F1084" s="93"/>
    </row>
    <row r="1085" spans="6:6">
      <c r="F1085" s="93"/>
    </row>
    <row r="1086" spans="6:6">
      <c r="F1086" s="93"/>
    </row>
    <row r="1087" spans="6:6">
      <c r="F1087" s="93"/>
    </row>
    <row r="1088" spans="6:6">
      <c r="F1088" s="93"/>
    </row>
    <row r="1089" spans="6:6">
      <c r="F1089" s="93"/>
    </row>
    <row r="1090" spans="6:6">
      <c r="F1090" s="93"/>
    </row>
    <row r="1091" spans="6:6">
      <c r="F1091" s="93"/>
    </row>
    <row r="1092" spans="6:6">
      <c r="F1092" s="93"/>
    </row>
    <row r="1093" spans="6:6">
      <c r="F1093" s="93"/>
    </row>
    <row r="1094" spans="6:6">
      <c r="F1094" s="93"/>
    </row>
    <row r="1095" spans="6:6">
      <c r="F1095" s="93"/>
    </row>
    <row r="1096" spans="6:6">
      <c r="F1096" s="93"/>
    </row>
    <row r="1097" spans="6:6">
      <c r="F1097" s="93"/>
    </row>
    <row r="1098" spans="6:6">
      <c r="F1098" s="93"/>
    </row>
    <row r="1099" spans="6:6">
      <c r="F1099" s="93"/>
    </row>
    <row r="1100" spans="6:6">
      <c r="F1100" s="93"/>
    </row>
    <row r="1101" spans="6:6">
      <c r="F1101" s="93"/>
    </row>
    <row r="1102" spans="6:6">
      <c r="F1102" s="93"/>
    </row>
    <row r="1103" spans="6:6">
      <c r="F1103" s="93"/>
    </row>
    <row r="1104" spans="6:6">
      <c r="F1104" s="93"/>
    </row>
    <row r="1105" spans="6:6">
      <c r="F1105" s="93"/>
    </row>
    <row r="1106" spans="6:6">
      <c r="F1106" s="93"/>
    </row>
    <row r="1107" spans="6:6">
      <c r="F1107" s="93"/>
    </row>
    <row r="1108" spans="6:6">
      <c r="F1108" s="93"/>
    </row>
    <row r="1109" spans="6:6">
      <c r="F1109" s="93"/>
    </row>
    <row r="1110" spans="6:6">
      <c r="F1110" s="93"/>
    </row>
    <row r="1111" spans="6:6">
      <c r="F1111" s="93"/>
    </row>
    <row r="1112" spans="6:6">
      <c r="F1112" s="93"/>
    </row>
    <row r="1113" spans="6:6">
      <c r="F1113" s="93"/>
    </row>
    <row r="1114" spans="6:6">
      <c r="F1114" s="93"/>
    </row>
    <row r="1115" spans="6:6">
      <c r="F1115" s="93"/>
    </row>
    <row r="1116" spans="6:6">
      <c r="F1116" s="93"/>
    </row>
    <row r="1117" spans="6:6">
      <c r="F1117" s="93"/>
    </row>
    <row r="1118" spans="6:6">
      <c r="F1118" s="93"/>
    </row>
    <row r="1119" spans="6:6">
      <c r="F1119" s="93"/>
    </row>
    <row r="1120" spans="6:6">
      <c r="F1120" s="93"/>
    </row>
    <row r="1121" spans="6:6">
      <c r="F1121" s="93"/>
    </row>
    <row r="1122" spans="6:6">
      <c r="F1122" s="93"/>
    </row>
    <row r="1123" spans="6:6">
      <c r="F1123" s="93"/>
    </row>
    <row r="1124" spans="6:6">
      <c r="F1124" s="93"/>
    </row>
    <row r="1125" spans="6:6">
      <c r="F1125" s="93"/>
    </row>
    <row r="1126" spans="6:6">
      <c r="F1126" s="93"/>
    </row>
    <row r="1127" spans="6:6">
      <c r="F1127" s="93"/>
    </row>
    <row r="1128" spans="6:6">
      <c r="F1128" s="93"/>
    </row>
    <row r="1129" spans="6:6">
      <c r="F1129" s="93"/>
    </row>
    <row r="1130" spans="6:6">
      <c r="F1130" s="93"/>
    </row>
    <row r="1131" spans="6:6">
      <c r="F1131" s="93"/>
    </row>
    <row r="1132" spans="6:6">
      <c r="F1132" s="93"/>
    </row>
    <row r="1133" spans="6:6">
      <c r="F1133" s="93"/>
    </row>
    <row r="1134" spans="6:6">
      <c r="F1134" s="93"/>
    </row>
    <row r="1135" spans="6:6">
      <c r="F1135" s="93"/>
    </row>
    <row r="1136" spans="6:6">
      <c r="F1136" s="93"/>
    </row>
    <row r="1137" spans="6:6">
      <c r="F1137" s="93"/>
    </row>
    <row r="1138" spans="6:6">
      <c r="F1138" s="93"/>
    </row>
    <row r="1139" spans="6:6">
      <c r="F1139" s="93"/>
    </row>
    <row r="1140" spans="6:6">
      <c r="F1140" s="93"/>
    </row>
    <row r="1141" spans="6:6">
      <c r="F1141" s="93"/>
    </row>
    <row r="1142" spans="6:6">
      <c r="F1142" s="93"/>
    </row>
    <row r="1143" spans="6:6">
      <c r="F1143" s="93"/>
    </row>
    <row r="1144" spans="6:6">
      <c r="F1144" s="93"/>
    </row>
    <row r="1145" spans="6:6">
      <c r="F1145" s="93"/>
    </row>
    <row r="1146" spans="6:6">
      <c r="F1146" s="93"/>
    </row>
    <row r="1147" spans="6:6">
      <c r="F1147" s="93"/>
    </row>
    <row r="1148" spans="6:6">
      <c r="F1148" s="93"/>
    </row>
    <row r="1149" spans="6:6">
      <c r="F1149" s="93"/>
    </row>
    <row r="1150" spans="6:6">
      <c r="F1150" s="93"/>
    </row>
    <row r="1151" spans="6:6">
      <c r="F1151" s="93"/>
    </row>
    <row r="1152" spans="6:6">
      <c r="F1152" s="93"/>
    </row>
    <row r="1153" spans="6:6">
      <c r="F1153" s="93"/>
    </row>
    <row r="1154" spans="6:6">
      <c r="F1154" s="93"/>
    </row>
    <row r="1155" spans="6:6">
      <c r="F1155" s="93"/>
    </row>
    <row r="1156" spans="6:6">
      <c r="F1156" s="93"/>
    </row>
    <row r="1157" spans="6:6">
      <c r="F1157" s="93"/>
    </row>
    <row r="1158" spans="6:6">
      <c r="F1158" s="93"/>
    </row>
    <row r="1159" spans="6:6">
      <c r="F1159" s="93"/>
    </row>
    <row r="1160" spans="6:6">
      <c r="F1160" s="93"/>
    </row>
    <row r="1161" spans="6:6">
      <c r="F1161" s="93"/>
    </row>
    <row r="1162" spans="6:6">
      <c r="F1162" s="93"/>
    </row>
    <row r="1163" spans="6:6">
      <c r="F1163" s="93"/>
    </row>
    <row r="1164" spans="6:6">
      <c r="F1164" s="93"/>
    </row>
    <row r="1165" spans="6:6">
      <c r="F1165" s="93"/>
    </row>
    <row r="1166" spans="6:6">
      <c r="F1166" s="93"/>
    </row>
    <row r="1167" spans="6:6">
      <c r="F1167" s="93"/>
    </row>
    <row r="1168" spans="6:6">
      <c r="F1168" s="93"/>
    </row>
    <row r="1169" spans="6:6">
      <c r="F1169" s="93"/>
    </row>
    <row r="1170" spans="6:6">
      <c r="F1170" s="93"/>
    </row>
    <row r="1171" spans="6:6">
      <c r="F1171" s="93"/>
    </row>
    <row r="1172" spans="6:6">
      <c r="F1172" s="93"/>
    </row>
    <row r="1173" spans="6:6">
      <c r="F1173" s="93"/>
    </row>
    <row r="1174" spans="6:6">
      <c r="F1174" s="93"/>
    </row>
    <row r="1175" spans="6:6">
      <c r="F1175" s="93"/>
    </row>
    <row r="1176" spans="6:6">
      <c r="F1176" s="93"/>
    </row>
    <row r="1177" spans="6:6">
      <c r="F1177" s="93"/>
    </row>
    <row r="1178" spans="6:6">
      <c r="F1178" s="93"/>
    </row>
    <row r="1179" spans="6:6">
      <c r="F1179" s="93"/>
    </row>
    <row r="1180" spans="6:6">
      <c r="F1180" s="93"/>
    </row>
    <row r="1181" spans="6:6">
      <c r="F1181" s="93"/>
    </row>
    <row r="1182" spans="6:6">
      <c r="F1182" s="93"/>
    </row>
    <row r="1183" spans="6:6">
      <c r="F1183" s="93"/>
    </row>
    <row r="1184" spans="6:6">
      <c r="F1184" s="93"/>
    </row>
    <row r="1185" spans="6:6">
      <c r="F1185" s="93"/>
    </row>
    <row r="1186" spans="6:6">
      <c r="F1186" s="93"/>
    </row>
    <row r="1187" spans="6:6">
      <c r="F1187" s="93"/>
    </row>
    <row r="1188" spans="6:6">
      <c r="F1188" s="93"/>
    </row>
    <row r="1189" spans="6:6">
      <c r="F1189" s="93"/>
    </row>
    <row r="1190" spans="6:6">
      <c r="F1190" s="93"/>
    </row>
    <row r="1191" spans="6:6">
      <c r="F1191" s="93"/>
    </row>
    <row r="1192" spans="6:6">
      <c r="F1192" s="93"/>
    </row>
  </sheetData>
  <mergeCells count="2">
    <mergeCell ref="A39:C39"/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2BAD3-87ED-47AB-A367-0B89C0F56111}">
  <dimension ref="A1:I1305"/>
  <sheetViews>
    <sheetView zoomScale="150" zoomScaleNormal="150" workbookViewId="0">
      <selection activeCell="B27" sqref="B27"/>
    </sheetView>
  </sheetViews>
  <sheetFormatPr baseColWidth="10" defaultColWidth="8.6640625" defaultRowHeight="13"/>
  <cols>
    <col min="1" max="1" width="3.83203125" style="23" customWidth="1"/>
    <col min="2" max="2" width="28.5" style="27" customWidth="1"/>
    <col min="3" max="3" width="13.83203125" style="29" customWidth="1"/>
    <col min="4" max="4" width="2.5" style="27" customWidth="1"/>
    <col min="5" max="5" width="10.33203125" style="23" customWidth="1"/>
    <col min="6" max="6" width="0.1640625" style="27" hidden="1" customWidth="1"/>
    <col min="7" max="7" width="0.33203125" style="27" hidden="1" customWidth="1"/>
    <col min="8" max="8" width="16.5" style="30" customWidth="1"/>
    <col min="9" max="9" width="6.83203125" style="27" hidden="1" customWidth="1"/>
    <col min="10" max="10" width="8.6640625" style="27"/>
    <col min="11" max="11" width="15.1640625" style="27" customWidth="1"/>
    <col min="12" max="16384" width="8.6640625" style="27"/>
  </cols>
  <sheetData>
    <row r="1" spans="1:9" ht="23" customHeight="1">
      <c r="A1" s="134" t="s">
        <v>9</v>
      </c>
      <c r="B1" s="134"/>
      <c r="C1" s="134"/>
      <c r="D1" s="134"/>
      <c r="E1" s="134"/>
      <c r="F1" s="134"/>
      <c r="G1" s="134"/>
      <c r="H1" s="134"/>
      <c r="I1" s="28"/>
    </row>
    <row r="2" spans="1:9" ht="18">
      <c r="B2" s="24"/>
      <c r="C2" s="25"/>
      <c r="D2" s="26"/>
      <c r="E2" s="26"/>
      <c r="H2" s="27"/>
      <c r="I2" s="28"/>
    </row>
    <row r="3" spans="1:9" ht="16">
      <c r="B3" s="133" t="s">
        <v>14</v>
      </c>
    </row>
    <row r="4" spans="1:9" ht="13" customHeight="1">
      <c r="A4" s="31"/>
      <c r="B4" s="32"/>
      <c r="C4" s="33"/>
      <c r="D4" s="34"/>
      <c r="E4" s="35"/>
      <c r="F4" s="36"/>
      <c r="G4" s="34"/>
      <c r="H4" s="37"/>
      <c r="I4" s="38"/>
    </row>
    <row r="5" spans="1:9">
      <c r="A5" s="39" t="s">
        <v>1</v>
      </c>
      <c r="B5" s="40" t="s">
        <v>13</v>
      </c>
      <c r="C5" s="71" t="s">
        <v>28</v>
      </c>
      <c r="D5" s="41"/>
      <c r="E5" s="42"/>
      <c r="F5" s="43"/>
      <c r="G5" s="41"/>
      <c r="H5" s="44"/>
      <c r="I5" s="45"/>
    </row>
    <row r="6" spans="1:9" ht="13" customHeight="1">
      <c r="A6" s="46"/>
      <c r="B6" s="47"/>
      <c r="C6" s="33"/>
      <c r="D6" s="34"/>
      <c r="E6" s="35"/>
      <c r="F6" s="36"/>
      <c r="G6" s="34"/>
      <c r="H6" s="37"/>
      <c r="I6" s="38"/>
    </row>
    <row r="7" spans="1:9" ht="24">
      <c r="A7" s="12">
        <v>1</v>
      </c>
      <c r="B7" s="67" t="s">
        <v>10</v>
      </c>
      <c r="C7" s="33"/>
      <c r="D7" s="37"/>
      <c r="E7" s="30"/>
      <c r="I7" s="38"/>
    </row>
    <row r="8" spans="1:9" ht="13" customHeight="1">
      <c r="A8" s="31"/>
      <c r="B8" s="68" t="s">
        <v>6</v>
      </c>
      <c r="C8" s="50">
        <v>500</v>
      </c>
      <c r="E8" s="30">
        <v>0</v>
      </c>
      <c r="F8" s="38"/>
      <c r="H8" s="30">
        <f t="shared" ref="H8" si="0">C8*E8</f>
        <v>0</v>
      </c>
      <c r="I8" s="38"/>
    </row>
    <row r="9" spans="1:9" ht="13" customHeight="1">
      <c r="A9" s="31"/>
      <c r="B9" s="49"/>
      <c r="C9" s="50"/>
      <c r="E9" s="30"/>
      <c r="F9" s="38"/>
      <c r="I9" s="38"/>
    </row>
    <row r="10" spans="1:9" ht="24">
      <c r="A10" s="31">
        <f>A7+1</f>
        <v>2</v>
      </c>
      <c r="B10" s="67" t="s">
        <v>11</v>
      </c>
      <c r="C10" s="33"/>
      <c r="D10" s="37"/>
      <c r="E10" s="30"/>
      <c r="I10" s="38"/>
    </row>
    <row r="11" spans="1:9" ht="13" customHeight="1">
      <c r="A11" s="31"/>
      <c r="B11" s="68" t="s">
        <v>6</v>
      </c>
      <c r="C11" s="50">
        <v>1000</v>
      </c>
      <c r="E11" s="30">
        <v>0</v>
      </c>
      <c r="F11" s="38"/>
      <c r="H11" s="30">
        <f t="shared" ref="H11" si="1">C11*E11</f>
        <v>0</v>
      </c>
      <c r="I11" s="38"/>
    </row>
    <row r="12" spans="1:9">
      <c r="A12" s="31"/>
      <c r="B12" s="48"/>
      <c r="C12" s="51"/>
      <c r="D12" s="30"/>
      <c r="E12" s="30"/>
      <c r="I12" s="38"/>
    </row>
    <row r="13" spans="1:9" ht="24">
      <c r="A13" s="31">
        <f>A10+1</f>
        <v>3</v>
      </c>
      <c r="B13" s="67" t="s">
        <v>12</v>
      </c>
      <c r="C13" s="51"/>
      <c r="D13" s="30"/>
      <c r="E13" s="30"/>
      <c r="I13" s="38"/>
    </row>
    <row r="14" spans="1:9" ht="15">
      <c r="A14" s="31"/>
      <c r="B14" s="68" t="s">
        <v>6</v>
      </c>
      <c r="C14" s="50">
        <v>1000</v>
      </c>
      <c r="E14" s="30">
        <v>0</v>
      </c>
      <c r="F14" s="38"/>
      <c r="H14" s="30">
        <f t="shared" ref="H14" si="2">C14*E14</f>
        <v>0</v>
      </c>
      <c r="I14" s="38"/>
    </row>
    <row r="15" spans="1:9" ht="13" customHeight="1">
      <c r="A15" s="31"/>
      <c r="B15" s="48"/>
      <c r="C15" s="51"/>
      <c r="D15" s="30"/>
      <c r="E15" s="30"/>
      <c r="I15" s="38"/>
    </row>
    <row r="16" spans="1:9">
      <c r="A16" s="39" t="s">
        <v>2</v>
      </c>
      <c r="B16" s="40" t="s">
        <v>15</v>
      </c>
      <c r="C16" s="71" t="s">
        <v>28</v>
      </c>
      <c r="D16" s="41"/>
      <c r="E16" s="42"/>
      <c r="F16" s="43"/>
      <c r="G16" s="41"/>
      <c r="H16" s="44"/>
      <c r="I16" s="45"/>
    </row>
    <row r="17" spans="1:9" ht="13" customHeight="1">
      <c r="A17" s="31"/>
      <c r="B17" s="49"/>
      <c r="C17" s="50"/>
      <c r="E17" s="30"/>
      <c r="F17" s="38"/>
      <c r="I17" s="38"/>
    </row>
    <row r="18" spans="1:9">
      <c r="A18" s="31">
        <v>1</v>
      </c>
      <c r="B18" s="73" t="s">
        <v>17</v>
      </c>
      <c r="C18" s="51"/>
      <c r="D18" s="30"/>
      <c r="E18" s="30"/>
      <c r="I18" s="38"/>
    </row>
    <row r="19" spans="1:9" ht="15">
      <c r="A19" s="31"/>
      <c r="B19" s="79" t="s">
        <v>7</v>
      </c>
      <c r="C19" s="50">
        <v>90</v>
      </c>
      <c r="E19" s="30">
        <v>0</v>
      </c>
      <c r="F19" s="38"/>
      <c r="H19" s="30">
        <f t="shared" ref="H19" si="3">C19*E19</f>
        <v>0</v>
      </c>
      <c r="I19" s="38"/>
    </row>
    <row r="20" spans="1:9">
      <c r="A20" s="31"/>
      <c r="B20" s="80"/>
      <c r="C20" s="51"/>
      <c r="D20" s="30"/>
      <c r="E20" s="30"/>
      <c r="I20" s="38"/>
    </row>
    <row r="21" spans="1:9" ht="24">
      <c r="A21" s="31">
        <f>A18+1</f>
        <v>2</v>
      </c>
      <c r="B21" s="81" t="s">
        <v>34</v>
      </c>
      <c r="C21" s="51"/>
      <c r="D21" s="30"/>
      <c r="E21" s="30"/>
      <c r="I21" s="38"/>
    </row>
    <row r="22" spans="1:9" ht="15">
      <c r="A22" s="31"/>
      <c r="B22" s="79" t="s">
        <v>7</v>
      </c>
      <c r="C22" s="50">
        <v>175.8</v>
      </c>
      <c r="E22" s="30">
        <v>0</v>
      </c>
      <c r="F22" s="38"/>
      <c r="H22" s="30">
        <f t="shared" ref="H22" si="4">C22*E22</f>
        <v>0</v>
      </c>
      <c r="I22" s="38"/>
    </row>
    <row r="23" spans="1:9">
      <c r="A23" s="31"/>
      <c r="B23" s="80"/>
      <c r="C23" s="51"/>
      <c r="D23" s="30"/>
      <c r="E23" s="30"/>
      <c r="I23" s="38"/>
    </row>
    <row r="24" spans="1:9" ht="36">
      <c r="A24" s="31">
        <f>A21+1</f>
        <v>3</v>
      </c>
      <c r="B24" s="81" t="s">
        <v>35</v>
      </c>
      <c r="C24" s="51"/>
      <c r="D24" s="30"/>
      <c r="E24" s="30"/>
      <c r="I24" s="38"/>
    </row>
    <row r="25" spans="1:9" ht="15">
      <c r="A25" s="31"/>
      <c r="B25" s="79" t="s">
        <v>7</v>
      </c>
      <c r="C25" s="50">
        <v>176.6</v>
      </c>
      <c r="E25" s="30">
        <v>0</v>
      </c>
      <c r="F25" s="38"/>
      <c r="H25" s="30">
        <f t="shared" ref="H25" si="5">C25*E25</f>
        <v>0</v>
      </c>
      <c r="I25" s="38"/>
    </row>
    <row r="26" spans="1:9">
      <c r="A26" s="31"/>
      <c r="B26" s="79"/>
      <c r="C26" s="51"/>
      <c r="D26" s="30"/>
      <c r="E26" s="30"/>
      <c r="I26" s="38"/>
    </row>
    <row r="27" spans="1:9" ht="48">
      <c r="A27" s="31">
        <f>A24+1</f>
        <v>4</v>
      </c>
      <c r="B27" s="73" t="s">
        <v>18</v>
      </c>
      <c r="C27" s="51"/>
      <c r="D27" s="30"/>
      <c r="E27" s="30"/>
      <c r="I27" s="38"/>
    </row>
    <row r="28" spans="1:9" ht="15">
      <c r="A28" s="31"/>
      <c r="B28" s="49" t="s">
        <v>7</v>
      </c>
      <c r="C28" s="50">
        <v>110</v>
      </c>
      <c r="E28" s="30">
        <v>0</v>
      </c>
      <c r="F28" s="38"/>
      <c r="H28" s="30">
        <f t="shared" ref="H28" si="6">C28*E28</f>
        <v>0</v>
      </c>
      <c r="I28" s="38"/>
    </row>
    <row r="29" spans="1:9">
      <c r="A29" s="31"/>
      <c r="B29" s="49"/>
      <c r="C29" s="51"/>
      <c r="D29" s="30"/>
      <c r="E29" s="30"/>
      <c r="I29" s="38"/>
    </row>
    <row r="30" spans="1:9" s="15" customFormat="1">
      <c r="A30" s="12"/>
      <c r="B30" s="52"/>
      <c r="C30" s="18"/>
      <c r="D30" s="19"/>
      <c r="E30" s="20"/>
      <c r="F30" s="21"/>
      <c r="G30" s="19"/>
      <c r="H30" s="22"/>
      <c r="I30" s="16"/>
    </row>
    <row r="31" spans="1:9" s="15" customFormat="1">
      <c r="A31" s="12"/>
      <c r="B31" s="52"/>
      <c r="C31" s="18"/>
      <c r="D31" s="19"/>
      <c r="E31" s="20"/>
      <c r="F31" s="21"/>
      <c r="G31" s="19"/>
      <c r="H31" s="22"/>
      <c r="I31" s="16"/>
    </row>
    <row r="32" spans="1:9" s="15" customFormat="1">
      <c r="A32" s="12"/>
      <c r="B32" s="13"/>
      <c r="C32" s="14"/>
      <c r="E32" s="53"/>
      <c r="F32" s="16"/>
      <c r="H32" s="17"/>
      <c r="I32" s="16" t="e">
        <f>#REF!*#REF!</f>
        <v>#REF!</v>
      </c>
    </row>
    <row r="33" spans="1:9" s="15" customFormat="1" ht="19">
      <c r="A33" s="120" t="s">
        <v>3</v>
      </c>
      <c r="B33" s="120"/>
      <c r="C33" s="120"/>
      <c r="D33" s="54"/>
      <c r="E33" s="54"/>
      <c r="F33" s="54"/>
      <c r="G33" s="54"/>
      <c r="H33" s="54"/>
      <c r="I33" s="16" t="e">
        <f>#REF!*#REF!</f>
        <v>#REF!</v>
      </c>
    </row>
    <row r="34" spans="1:9" s="15" customFormat="1">
      <c r="A34" s="12"/>
      <c r="B34" s="13"/>
      <c r="C34" s="14"/>
      <c r="E34" s="53"/>
      <c r="F34" s="16"/>
      <c r="H34" s="17"/>
      <c r="I34" s="16" t="e">
        <f>#REF!*#REF!</f>
        <v>#REF!</v>
      </c>
    </row>
    <row r="35" spans="1:9" s="15" customFormat="1">
      <c r="A35" s="12"/>
      <c r="B35" s="55"/>
      <c r="C35" s="14"/>
      <c r="E35" s="53"/>
      <c r="F35" s="16"/>
      <c r="H35" s="17"/>
      <c r="I35" s="16" t="e">
        <f>#REF!*#REF!</f>
        <v>#REF!</v>
      </c>
    </row>
    <row r="36" spans="1:9" s="15" customFormat="1">
      <c r="A36" s="121" t="s">
        <v>1</v>
      </c>
      <c r="B36" s="122" t="s">
        <v>13</v>
      </c>
      <c r="C36" s="135"/>
      <c r="D36" s="124"/>
      <c r="E36" s="136"/>
      <c r="F36" s="137"/>
      <c r="G36" s="124"/>
      <c r="H36" s="138">
        <f>SUM(H8:H14)</f>
        <v>0</v>
      </c>
      <c r="I36" s="16" t="e">
        <f>#REF!*#REF!</f>
        <v>#REF!</v>
      </c>
    </row>
    <row r="37" spans="1:9" s="15" customFormat="1">
      <c r="A37" s="121" t="s">
        <v>2</v>
      </c>
      <c r="B37" s="127" t="s">
        <v>15</v>
      </c>
      <c r="C37" s="139"/>
      <c r="D37" s="129"/>
      <c r="E37" s="140"/>
      <c r="F37" s="141"/>
      <c r="G37" s="129"/>
      <c r="H37" s="142">
        <f>SUM(H19:H28)</f>
        <v>0</v>
      </c>
      <c r="I37" s="16"/>
    </row>
    <row r="38" spans="1:9" s="15" customFormat="1">
      <c r="A38" s="12"/>
      <c r="B38" s="13" t="s">
        <v>22</v>
      </c>
      <c r="C38" s="14"/>
      <c r="E38" s="53"/>
      <c r="F38" s="16"/>
      <c r="H38" s="17">
        <f>SUM(H36:H37)</f>
        <v>0</v>
      </c>
      <c r="I38" s="16" t="e">
        <f>#REF!*#REF!</f>
        <v>#REF!</v>
      </c>
    </row>
    <row r="39" spans="1:9" s="15" customFormat="1">
      <c r="A39" s="12"/>
      <c r="B39" s="13"/>
      <c r="C39" s="14"/>
      <c r="E39" s="53"/>
      <c r="F39" s="16"/>
      <c r="H39" s="66"/>
      <c r="I39" s="16"/>
    </row>
    <row r="40" spans="1:9" s="15" customFormat="1">
      <c r="A40" s="12"/>
      <c r="B40" s="13"/>
      <c r="C40" s="14"/>
      <c r="E40" s="53"/>
      <c r="F40" s="16"/>
      <c r="H40" s="17"/>
      <c r="I40" s="16"/>
    </row>
    <row r="41" spans="1:9" s="15" customFormat="1">
      <c r="A41" s="12"/>
      <c r="B41" s="13"/>
      <c r="C41" s="14"/>
      <c r="E41" s="53"/>
      <c r="F41" s="16"/>
      <c r="H41" s="17"/>
      <c r="I41" s="16"/>
    </row>
    <row r="42" spans="1:9" s="15" customFormat="1">
      <c r="A42" s="12"/>
      <c r="B42" s="13"/>
      <c r="C42" s="14"/>
      <c r="E42" s="53"/>
      <c r="F42" s="16"/>
      <c r="H42" s="17"/>
      <c r="I42" s="16"/>
    </row>
    <row r="43" spans="1:9" s="15" customFormat="1">
      <c r="A43" s="12"/>
      <c r="B43" s="13"/>
      <c r="C43" s="14"/>
      <c r="E43" s="53"/>
      <c r="F43" s="16"/>
      <c r="H43" s="17"/>
      <c r="I43" s="16"/>
    </row>
    <row r="44" spans="1:9" s="15" customFormat="1">
      <c r="A44" s="12"/>
      <c r="B44" s="13"/>
      <c r="C44" s="14"/>
      <c r="E44" s="53"/>
      <c r="F44" s="16"/>
      <c r="H44" s="17"/>
      <c r="I44" s="16"/>
    </row>
    <row r="45" spans="1:9">
      <c r="A45" s="31"/>
      <c r="B45" s="32"/>
      <c r="C45" s="51"/>
      <c r="F45" s="38"/>
      <c r="I45" s="38"/>
    </row>
    <row r="46" spans="1:9">
      <c r="A46" s="31"/>
      <c r="B46" s="32"/>
      <c r="C46" s="51"/>
      <c r="F46" s="38"/>
      <c r="I46" s="38"/>
    </row>
    <row r="47" spans="1:9">
      <c r="A47" s="31"/>
      <c r="B47" s="32"/>
      <c r="C47" s="51"/>
      <c r="F47" s="38"/>
      <c r="I47" s="38"/>
    </row>
    <row r="48" spans="1:9">
      <c r="A48" s="31"/>
      <c r="B48" s="32"/>
      <c r="C48" s="51"/>
      <c r="F48" s="38"/>
      <c r="I48" s="38"/>
    </row>
    <row r="49" spans="1:9">
      <c r="A49" s="31"/>
      <c r="B49" s="32"/>
      <c r="C49" s="51"/>
      <c r="F49" s="38"/>
      <c r="I49" s="38"/>
    </row>
    <row r="50" spans="1:9">
      <c r="A50" s="31"/>
      <c r="B50" s="32"/>
      <c r="C50" s="51"/>
      <c r="F50" s="38"/>
      <c r="I50" s="38"/>
    </row>
    <row r="51" spans="1:9">
      <c r="A51" s="31"/>
      <c r="B51" s="32"/>
      <c r="C51" s="51"/>
      <c r="F51" s="38"/>
      <c r="I51" s="38"/>
    </row>
    <row r="52" spans="1:9">
      <c r="A52" s="31"/>
      <c r="B52" s="32"/>
      <c r="C52" s="51"/>
      <c r="F52" s="38"/>
      <c r="I52" s="38"/>
    </row>
    <row r="53" spans="1:9">
      <c r="A53" s="31"/>
      <c r="B53" s="32"/>
      <c r="C53" s="51"/>
      <c r="F53" s="38"/>
      <c r="I53" s="38"/>
    </row>
    <row r="54" spans="1:9">
      <c r="A54" s="31"/>
      <c r="B54" s="32"/>
      <c r="C54" s="51"/>
      <c r="F54" s="38"/>
      <c r="I54" s="38"/>
    </row>
    <row r="55" spans="1:9">
      <c r="A55" s="31"/>
      <c r="B55" s="32"/>
      <c r="C55" s="51"/>
      <c r="F55" s="38"/>
      <c r="I55" s="38"/>
    </row>
    <row r="56" spans="1:9">
      <c r="A56" s="31"/>
      <c r="B56" s="32"/>
      <c r="C56" s="51"/>
      <c r="F56" s="38"/>
      <c r="I56" s="38"/>
    </row>
    <row r="57" spans="1:9">
      <c r="A57" s="31"/>
      <c r="B57" s="32"/>
      <c r="C57" s="51"/>
      <c r="F57" s="38"/>
      <c r="I57" s="38"/>
    </row>
    <row r="58" spans="1:9">
      <c r="A58" s="31"/>
      <c r="B58" s="32"/>
      <c r="C58" s="51"/>
      <c r="F58" s="38"/>
      <c r="I58" s="38"/>
    </row>
    <row r="59" spans="1:9">
      <c r="A59" s="31"/>
      <c r="B59" s="32"/>
      <c r="C59" s="51"/>
      <c r="F59" s="38"/>
      <c r="I59" s="38"/>
    </row>
    <row r="60" spans="1:9">
      <c r="A60" s="31"/>
      <c r="B60" s="32"/>
      <c r="C60" s="51"/>
      <c r="F60" s="38"/>
      <c r="I60" s="38"/>
    </row>
    <row r="61" spans="1:9">
      <c r="A61" s="31"/>
      <c r="B61" s="32"/>
      <c r="C61" s="51"/>
      <c r="F61" s="38"/>
      <c r="I61" s="38"/>
    </row>
    <row r="62" spans="1:9">
      <c r="A62" s="31"/>
      <c r="B62" s="32"/>
      <c r="C62" s="51"/>
      <c r="F62" s="38"/>
      <c r="I62" s="38"/>
    </row>
    <row r="63" spans="1:9">
      <c r="A63" s="31"/>
      <c r="B63" s="32"/>
      <c r="C63" s="51"/>
      <c r="F63" s="38"/>
      <c r="I63" s="38"/>
    </row>
    <row r="64" spans="1:9">
      <c r="A64" s="31"/>
      <c r="B64" s="32"/>
      <c r="C64" s="51"/>
      <c r="F64" s="38"/>
      <c r="I64" s="38"/>
    </row>
    <row r="65" spans="1:9">
      <c r="A65" s="31"/>
      <c r="B65" s="32"/>
      <c r="C65" s="51"/>
      <c r="F65" s="38"/>
      <c r="I65" s="38"/>
    </row>
    <row r="66" spans="1:9">
      <c r="A66" s="31"/>
      <c r="B66" s="32"/>
      <c r="C66" s="51"/>
      <c r="F66" s="38"/>
      <c r="I66" s="38"/>
    </row>
    <row r="67" spans="1:9">
      <c r="A67" s="31"/>
      <c r="B67" s="32"/>
      <c r="C67" s="51"/>
      <c r="F67" s="38"/>
      <c r="I67" s="38"/>
    </row>
    <row r="68" spans="1:9">
      <c r="A68" s="31"/>
      <c r="B68" s="32"/>
      <c r="C68" s="51"/>
      <c r="F68" s="38"/>
      <c r="I68" s="38"/>
    </row>
    <row r="69" spans="1:9">
      <c r="A69" s="31"/>
      <c r="B69" s="32"/>
      <c r="C69" s="51"/>
      <c r="F69" s="38"/>
      <c r="I69" s="38"/>
    </row>
    <row r="70" spans="1:9">
      <c r="A70" s="31"/>
      <c r="B70" s="32"/>
      <c r="C70" s="51"/>
      <c r="F70" s="38"/>
      <c r="I70" s="38"/>
    </row>
    <row r="71" spans="1:9">
      <c r="A71" s="31"/>
      <c r="B71" s="32"/>
      <c r="C71" s="51"/>
      <c r="F71" s="38"/>
      <c r="I71" s="38"/>
    </row>
    <row r="72" spans="1:9">
      <c r="A72" s="31"/>
      <c r="B72" s="32"/>
      <c r="C72" s="51"/>
      <c r="F72" s="38"/>
      <c r="I72" s="38"/>
    </row>
    <row r="73" spans="1:9">
      <c r="A73" s="31"/>
      <c r="B73" s="32"/>
      <c r="C73" s="51"/>
      <c r="F73" s="38"/>
      <c r="I73" s="38"/>
    </row>
    <row r="74" spans="1:9">
      <c r="A74" s="31"/>
      <c r="B74" s="32"/>
      <c r="C74" s="51"/>
      <c r="F74" s="38"/>
      <c r="I74" s="38"/>
    </row>
    <row r="75" spans="1:9">
      <c r="A75" s="31"/>
      <c r="B75" s="32"/>
      <c r="C75" s="51"/>
      <c r="F75" s="38"/>
      <c r="I75" s="38"/>
    </row>
    <row r="76" spans="1:9">
      <c r="A76" s="31"/>
      <c r="B76" s="32"/>
      <c r="C76" s="51"/>
      <c r="F76" s="38"/>
      <c r="I76" s="38"/>
    </row>
    <row r="77" spans="1:9">
      <c r="A77" s="31"/>
      <c r="B77" s="32"/>
      <c r="C77" s="51"/>
      <c r="F77" s="38"/>
      <c r="I77" s="38"/>
    </row>
    <row r="78" spans="1:9">
      <c r="A78" s="31"/>
      <c r="B78" s="32"/>
      <c r="C78" s="51"/>
      <c r="F78" s="38"/>
      <c r="I78" s="38"/>
    </row>
    <row r="79" spans="1:9">
      <c r="A79" s="31"/>
      <c r="B79" s="32"/>
      <c r="C79" s="51"/>
      <c r="F79" s="38"/>
      <c r="I79" s="38"/>
    </row>
    <row r="80" spans="1:9">
      <c r="A80" s="31"/>
      <c r="B80" s="32"/>
      <c r="C80" s="51"/>
      <c r="F80" s="38"/>
      <c r="I80" s="38"/>
    </row>
    <row r="81" spans="1:9">
      <c r="A81" s="31"/>
      <c r="B81" s="32"/>
      <c r="C81" s="51"/>
      <c r="F81" s="38"/>
      <c r="I81" s="38"/>
    </row>
    <row r="82" spans="1:9">
      <c r="A82" s="31"/>
      <c r="B82" s="32"/>
      <c r="C82" s="51"/>
      <c r="F82" s="38"/>
      <c r="I82" s="38"/>
    </row>
    <row r="83" spans="1:9">
      <c r="A83" s="31"/>
      <c r="B83" s="32"/>
      <c r="C83" s="51"/>
      <c r="F83" s="38"/>
      <c r="I83" s="38"/>
    </row>
    <row r="84" spans="1:9">
      <c r="A84" s="31"/>
      <c r="B84" s="32"/>
      <c r="C84" s="51"/>
      <c r="F84" s="38"/>
      <c r="I84" s="38"/>
    </row>
    <row r="85" spans="1:9">
      <c r="A85" s="31"/>
      <c r="B85" s="32"/>
      <c r="C85" s="51"/>
      <c r="F85" s="38"/>
      <c r="I85" s="38"/>
    </row>
    <row r="86" spans="1:9">
      <c r="A86" s="31"/>
      <c r="B86" s="32"/>
      <c r="C86" s="51"/>
      <c r="F86" s="38"/>
      <c r="I86" s="38"/>
    </row>
    <row r="87" spans="1:9">
      <c r="A87" s="31"/>
      <c r="B87" s="32"/>
      <c r="C87" s="51"/>
      <c r="F87" s="38"/>
      <c r="I87" s="38"/>
    </row>
    <row r="88" spans="1:9">
      <c r="A88" s="31"/>
      <c r="B88" s="32"/>
      <c r="C88" s="51"/>
      <c r="F88" s="38"/>
      <c r="I88" s="38"/>
    </row>
    <row r="89" spans="1:9">
      <c r="A89" s="31"/>
      <c r="B89" s="32"/>
      <c r="C89" s="51"/>
      <c r="F89" s="38"/>
      <c r="I89" s="38"/>
    </row>
    <row r="90" spans="1:9">
      <c r="A90" s="31"/>
      <c r="B90" s="32"/>
      <c r="C90" s="51"/>
      <c r="F90" s="38"/>
      <c r="I90" s="38"/>
    </row>
    <row r="91" spans="1:9">
      <c r="A91" s="31"/>
      <c r="B91" s="32"/>
      <c r="C91" s="51"/>
      <c r="F91" s="38"/>
      <c r="I91" s="38"/>
    </row>
    <row r="92" spans="1:9">
      <c r="A92" s="31"/>
      <c r="B92" s="32"/>
      <c r="C92" s="51"/>
      <c r="F92" s="38"/>
      <c r="I92" s="38"/>
    </row>
    <row r="93" spans="1:9">
      <c r="A93" s="31"/>
      <c r="B93" s="32"/>
      <c r="C93" s="51"/>
      <c r="F93" s="38"/>
      <c r="I93" s="38"/>
    </row>
    <row r="94" spans="1:9">
      <c r="A94" s="31"/>
      <c r="B94" s="32"/>
      <c r="C94" s="51"/>
      <c r="F94" s="38"/>
      <c r="I94" s="38"/>
    </row>
    <row r="95" spans="1:9">
      <c r="A95" s="31"/>
      <c r="B95" s="32"/>
      <c r="C95" s="51"/>
      <c r="F95" s="38"/>
      <c r="I95" s="38"/>
    </row>
    <row r="96" spans="1:9">
      <c r="A96" s="31"/>
      <c r="B96" s="32"/>
      <c r="C96" s="51"/>
      <c r="F96" s="38"/>
      <c r="I96" s="38"/>
    </row>
    <row r="97" spans="1:9">
      <c r="A97" s="31"/>
      <c r="B97" s="32"/>
      <c r="C97" s="51"/>
      <c r="F97" s="38"/>
      <c r="I97" s="38"/>
    </row>
    <row r="98" spans="1:9">
      <c r="A98" s="31"/>
      <c r="B98" s="32"/>
      <c r="C98" s="51"/>
      <c r="F98" s="38"/>
      <c r="I98" s="38"/>
    </row>
    <row r="99" spans="1:9">
      <c r="A99" s="31"/>
      <c r="B99" s="32"/>
      <c r="C99" s="51"/>
      <c r="F99" s="38"/>
      <c r="I99" s="38"/>
    </row>
    <row r="100" spans="1:9">
      <c r="A100" s="31"/>
      <c r="B100" s="32"/>
      <c r="C100" s="51"/>
      <c r="F100" s="38"/>
      <c r="I100" s="38"/>
    </row>
    <row r="101" spans="1:9">
      <c r="A101" s="31"/>
      <c r="B101" s="32"/>
      <c r="C101" s="51"/>
      <c r="F101" s="38"/>
      <c r="I101" s="38"/>
    </row>
    <row r="102" spans="1:9">
      <c r="A102" s="31"/>
      <c r="B102" s="32"/>
      <c r="C102" s="51"/>
      <c r="F102" s="38"/>
      <c r="I102" s="38"/>
    </row>
    <row r="103" spans="1:9">
      <c r="A103" s="31"/>
      <c r="B103" s="32"/>
      <c r="C103" s="51"/>
      <c r="F103" s="38"/>
      <c r="I103" s="38"/>
    </row>
    <row r="104" spans="1:9">
      <c r="A104" s="31"/>
      <c r="B104" s="32"/>
      <c r="C104" s="51"/>
      <c r="F104" s="38"/>
      <c r="I104" s="38"/>
    </row>
    <row r="105" spans="1:9">
      <c r="A105" s="31"/>
      <c r="B105" s="32"/>
      <c r="C105" s="51"/>
      <c r="F105" s="38"/>
      <c r="I105" s="38"/>
    </row>
    <row r="106" spans="1:9">
      <c r="A106" s="31"/>
      <c r="B106" s="32"/>
      <c r="C106" s="51"/>
      <c r="F106" s="38"/>
      <c r="I106" s="38"/>
    </row>
    <row r="107" spans="1:9">
      <c r="A107" s="31"/>
      <c r="B107" s="32"/>
      <c r="C107" s="51"/>
      <c r="F107" s="38"/>
      <c r="I107" s="38"/>
    </row>
    <row r="108" spans="1:9">
      <c r="A108" s="31"/>
      <c r="B108" s="32"/>
      <c r="C108" s="51"/>
      <c r="F108" s="38"/>
      <c r="I108" s="38"/>
    </row>
    <row r="109" spans="1:9">
      <c r="A109" s="31"/>
      <c r="B109" s="32"/>
      <c r="C109" s="51"/>
      <c r="F109" s="38"/>
      <c r="I109" s="38"/>
    </row>
    <row r="110" spans="1:9">
      <c r="A110" s="31"/>
      <c r="B110" s="32"/>
      <c r="C110" s="51"/>
      <c r="F110" s="38"/>
      <c r="I110" s="38"/>
    </row>
    <row r="111" spans="1:9">
      <c r="A111" s="31"/>
      <c r="B111" s="32"/>
      <c r="C111" s="51"/>
      <c r="F111" s="38"/>
      <c r="I111" s="38"/>
    </row>
    <row r="112" spans="1:9">
      <c r="A112" s="31"/>
      <c r="B112" s="32"/>
      <c r="C112" s="51"/>
      <c r="F112" s="38"/>
      <c r="I112" s="38"/>
    </row>
    <row r="113" spans="1:9">
      <c r="A113" s="31"/>
      <c r="B113" s="32"/>
      <c r="C113" s="51"/>
      <c r="F113" s="38"/>
      <c r="I113" s="38"/>
    </row>
    <row r="114" spans="1:9">
      <c r="A114" s="31"/>
      <c r="B114" s="32"/>
      <c r="C114" s="51"/>
      <c r="F114" s="38"/>
      <c r="I114" s="38"/>
    </row>
    <row r="115" spans="1:9">
      <c r="A115" s="31"/>
      <c r="B115" s="32"/>
      <c r="C115" s="51"/>
      <c r="F115" s="38"/>
      <c r="I115" s="38"/>
    </row>
    <row r="116" spans="1:9">
      <c r="A116" s="31"/>
      <c r="B116" s="32"/>
      <c r="C116" s="51"/>
      <c r="F116" s="38"/>
      <c r="I116" s="38"/>
    </row>
    <row r="117" spans="1:9">
      <c r="A117" s="31"/>
      <c r="B117" s="32"/>
      <c r="C117" s="51"/>
      <c r="F117" s="38"/>
      <c r="I117" s="38"/>
    </row>
    <row r="118" spans="1:9">
      <c r="A118" s="31"/>
      <c r="B118" s="32"/>
      <c r="C118" s="51"/>
      <c r="F118" s="38"/>
      <c r="I118" s="38"/>
    </row>
    <row r="119" spans="1:9">
      <c r="A119" s="31"/>
      <c r="B119" s="32"/>
      <c r="C119" s="51"/>
      <c r="F119" s="38"/>
      <c r="I119" s="38"/>
    </row>
    <row r="120" spans="1:9">
      <c r="A120" s="31"/>
      <c r="B120" s="32"/>
      <c r="C120" s="51"/>
      <c r="F120" s="38"/>
      <c r="I120" s="38"/>
    </row>
    <row r="121" spans="1:9">
      <c r="A121" s="31"/>
      <c r="B121" s="32"/>
      <c r="C121" s="51"/>
      <c r="F121" s="38"/>
      <c r="I121" s="38"/>
    </row>
    <row r="122" spans="1:9">
      <c r="A122" s="31"/>
      <c r="B122" s="32"/>
      <c r="C122" s="51"/>
      <c r="F122" s="38"/>
      <c r="I122" s="38"/>
    </row>
    <row r="123" spans="1:9">
      <c r="A123" s="31"/>
      <c r="B123" s="32"/>
      <c r="C123" s="51"/>
      <c r="F123" s="38"/>
      <c r="I123" s="38"/>
    </row>
    <row r="124" spans="1:9">
      <c r="A124" s="31"/>
      <c r="B124" s="32"/>
      <c r="C124" s="51"/>
      <c r="F124" s="38"/>
      <c r="I124" s="38"/>
    </row>
    <row r="125" spans="1:9">
      <c r="A125" s="31"/>
      <c r="B125" s="32"/>
      <c r="C125" s="51"/>
      <c r="F125" s="38"/>
      <c r="I125" s="38"/>
    </row>
    <row r="126" spans="1:9">
      <c r="A126" s="31"/>
      <c r="B126" s="32"/>
      <c r="C126" s="51"/>
      <c r="F126" s="38"/>
      <c r="I126" s="38"/>
    </row>
    <row r="127" spans="1:9">
      <c r="A127" s="31"/>
      <c r="B127" s="32"/>
      <c r="C127" s="51"/>
      <c r="F127" s="38"/>
      <c r="I127" s="38"/>
    </row>
    <row r="128" spans="1:9">
      <c r="A128" s="31"/>
      <c r="B128" s="32"/>
      <c r="C128" s="51"/>
      <c r="F128" s="38"/>
      <c r="I128" s="38"/>
    </row>
    <row r="129" spans="1:9">
      <c r="A129" s="31"/>
      <c r="B129" s="32"/>
      <c r="C129" s="51"/>
      <c r="F129" s="38"/>
      <c r="I129" s="38"/>
    </row>
    <row r="130" spans="1:9">
      <c r="A130" s="31"/>
      <c r="B130" s="32"/>
      <c r="C130" s="51"/>
      <c r="F130" s="38"/>
      <c r="I130" s="38"/>
    </row>
    <row r="131" spans="1:9">
      <c r="A131" s="31"/>
      <c r="B131" s="32"/>
      <c r="C131" s="51"/>
      <c r="F131" s="38"/>
      <c r="I131" s="38"/>
    </row>
    <row r="132" spans="1:9">
      <c r="A132" s="31"/>
      <c r="B132" s="32"/>
      <c r="C132" s="51"/>
      <c r="F132" s="38"/>
      <c r="I132" s="38"/>
    </row>
    <row r="133" spans="1:9">
      <c r="A133" s="31"/>
      <c r="B133" s="32"/>
      <c r="C133" s="51"/>
      <c r="F133" s="38"/>
      <c r="I133" s="38"/>
    </row>
    <row r="134" spans="1:9">
      <c r="A134" s="31"/>
      <c r="B134" s="32"/>
      <c r="C134" s="51"/>
      <c r="F134" s="38"/>
      <c r="I134" s="38"/>
    </row>
    <row r="135" spans="1:9">
      <c r="A135" s="31"/>
      <c r="B135" s="32"/>
      <c r="C135" s="51"/>
      <c r="F135" s="38"/>
      <c r="I135" s="38"/>
    </row>
    <row r="136" spans="1:9">
      <c r="A136" s="31"/>
      <c r="B136" s="32"/>
      <c r="C136" s="51"/>
      <c r="F136" s="38"/>
      <c r="I136" s="38"/>
    </row>
    <row r="137" spans="1:9">
      <c r="A137" s="31"/>
      <c r="B137" s="32"/>
      <c r="C137" s="51"/>
      <c r="F137" s="38"/>
      <c r="I137" s="38"/>
    </row>
    <row r="138" spans="1:9">
      <c r="A138" s="31"/>
      <c r="B138" s="32"/>
      <c r="C138" s="51"/>
      <c r="F138" s="38"/>
      <c r="I138" s="38"/>
    </row>
    <row r="139" spans="1:9">
      <c r="A139" s="31"/>
      <c r="B139" s="32"/>
      <c r="C139" s="51"/>
      <c r="F139" s="38"/>
      <c r="I139" s="38"/>
    </row>
    <row r="140" spans="1:9">
      <c r="A140" s="31"/>
      <c r="B140" s="32"/>
      <c r="C140" s="51"/>
      <c r="F140" s="38"/>
      <c r="I140" s="38"/>
    </row>
    <row r="141" spans="1:9">
      <c r="A141" s="31"/>
      <c r="B141" s="32"/>
      <c r="C141" s="51"/>
      <c r="F141" s="38"/>
      <c r="I141" s="38"/>
    </row>
    <row r="142" spans="1:9">
      <c r="A142" s="31"/>
      <c r="B142" s="32"/>
      <c r="C142" s="51"/>
      <c r="F142" s="38"/>
      <c r="I142" s="38"/>
    </row>
    <row r="143" spans="1:9">
      <c r="A143" s="31"/>
      <c r="B143" s="32"/>
      <c r="C143" s="51"/>
      <c r="F143" s="38"/>
      <c r="I143" s="38"/>
    </row>
    <row r="144" spans="1:9">
      <c r="A144" s="31"/>
      <c r="B144" s="32"/>
      <c r="C144" s="51"/>
      <c r="F144" s="38"/>
      <c r="I144" s="38"/>
    </row>
    <row r="145" spans="1:9">
      <c r="A145" s="31"/>
      <c r="B145" s="32"/>
      <c r="C145" s="51"/>
      <c r="F145" s="38"/>
      <c r="I145" s="38"/>
    </row>
    <row r="146" spans="1:9">
      <c r="A146" s="31"/>
      <c r="B146" s="32"/>
      <c r="C146" s="51"/>
      <c r="F146" s="38"/>
      <c r="I146" s="38"/>
    </row>
    <row r="147" spans="1:9">
      <c r="A147" s="31"/>
      <c r="B147" s="32"/>
      <c r="C147" s="51"/>
      <c r="F147" s="38"/>
      <c r="I147" s="38"/>
    </row>
    <row r="148" spans="1:9">
      <c r="A148" s="31"/>
      <c r="B148" s="32"/>
      <c r="C148" s="51"/>
      <c r="F148" s="38"/>
      <c r="I148" s="38"/>
    </row>
    <row r="149" spans="1:9">
      <c r="A149" s="31"/>
      <c r="B149" s="32"/>
      <c r="C149" s="51"/>
      <c r="F149" s="38"/>
      <c r="I149" s="38"/>
    </row>
    <row r="150" spans="1:9">
      <c r="A150" s="31"/>
      <c r="B150" s="32"/>
      <c r="C150" s="51"/>
      <c r="F150" s="38"/>
      <c r="I150" s="38"/>
    </row>
    <row r="151" spans="1:9">
      <c r="A151" s="31"/>
      <c r="B151" s="32"/>
      <c r="C151" s="51"/>
      <c r="F151" s="38"/>
      <c r="I151" s="38"/>
    </row>
    <row r="152" spans="1:9">
      <c r="A152" s="31"/>
      <c r="B152" s="32"/>
      <c r="C152" s="51"/>
      <c r="F152" s="38"/>
      <c r="I152" s="38"/>
    </row>
    <row r="153" spans="1:9">
      <c r="A153" s="31"/>
      <c r="B153" s="32"/>
      <c r="C153" s="51"/>
      <c r="F153" s="38"/>
      <c r="I153" s="38"/>
    </row>
    <row r="154" spans="1:9">
      <c r="A154" s="31"/>
      <c r="B154" s="32"/>
      <c r="C154" s="51"/>
      <c r="F154" s="38"/>
      <c r="I154" s="38"/>
    </row>
    <row r="155" spans="1:9">
      <c r="A155" s="31"/>
      <c r="B155" s="32"/>
      <c r="C155" s="51"/>
      <c r="F155" s="38"/>
      <c r="I155" s="38"/>
    </row>
    <row r="156" spans="1:9">
      <c r="A156" s="31"/>
      <c r="B156" s="32"/>
      <c r="C156" s="51"/>
      <c r="F156" s="38"/>
      <c r="I156" s="38"/>
    </row>
    <row r="157" spans="1:9">
      <c r="A157" s="31"/>
      <c r="B157" s="32"/>
      <c r="C157" s="51"/>
      <c r="F157" s="38"/>
      <c r="I157" s="38"/>
    </row>
    <row r="158" spans="1:9">
      <c r="A158" s="31"/>
      <c r="B158" s="32"/>
      <c r="C158" s="51"/>
      <c r="F158" s="38"/>
      <c r="I158" s="38"/>
    </row>
    <row r="159" spans="1:9">
      <c r="A159" s="31"/>
      <c r="B159" s="32"/>
      <c r="C159" s="51"/>
      <c r="F159" s="38"/>
      <c r="I159" s="38"/>
    </row>
    <row r="160" spans="1:9">
      <c r="A160" s="31"/>
      <c r="B160" s="32"/>
      <c r="C160" s="51"/>
      <c r="F160" s="38"/>
      <c r="I160" s="38"/>
    </row>
    <row r="161" spans="1:9">
      <c r="A161" s="31"/>
      <c r="B161" s="32"/>
      <c r="C161" s="51"/>
      <c r="F161" s="38"/>
      <c r="I161" s="38"/>
    </row>
    <row r="162" spans="1:9">
      <c r="A162" s="31"/>
      <c r="B162" s="32"/>
      <c r="C162" s="51"/>
      <c r="F162" s="38"/>
      <c r="I162" s="38"/>
    </row>
    <row r="163" spans="1:9">
      <c r="A163" s="31"/>
      <c r="B163" s="32"/>
      <c r="C163" s="51"/>
      <c r="F163" s="38"/>
      <c r="I163" s="38"/>
    </row>
    <row r="164" spans="1:9">
      <c r="A164" s="31"/>
      <c r="B164" s="32"/>
      <c r="C164" s="51"/>
      <c r="F164" s="38"/>
      <c r="I164" s="38"/>
    </row>
    <row r="165" spans="1:9">
      <c r="A165" s="31"/>
      <c r="B165" s="32"/>
      <c r="C165" s="51"/>
      <c r="F165" s="38"/>
      <c r="I165" s="38"/>
    </row>
    <row r="166" spans="1:9">
      <c r="A166" s="31"/>
      <c r="B166" s="32"/>
      <c r="C166" s="51"/>
      <c r="F166" s="38"/>
      <c r="I166" s="38"/>
    </row>
    <row r="167" spans="1:9">
      <c r="A167" s="31"/>
      <c r="B167" s="32"/>
      <c r="C167" s="51"/>
      <c r="F167" s="38"/>
      <c r="I167" s="38"/>
    </row>
    <row r="168" spans="1:9">
      <c r="A168" s="31"/>
      <c r="B168" s="32"/>
      <c r="C168" s="51"/>
      <c r="F168" s="38"/>
      <c r="I168" s="38"/>
    </row>
    <row r="169" spans="1:9">
      <c r="A169" s="31"/>
      <c r="B169" s="32"/>
      <c r="C169" s="51"/>
      <c r="F169" s="38"/>
      <c r="I169" s="38"/>
    </row>
    <row r="170" spans="1:9">
      <c r="A170" s="31"/>
      <c r="B170" s="32"/>
      <c r="C170" s="51"/>
      <c r="F170" s="38"/>
      <c r="I170" s="38"/>
    </row>
    <row r="171" spans="1:9">
      <c r="A171" s="31"/>
      <c r="B171" s="32"/>
      <c r="C171" s="51"/>
      <c r="F171" s="38"/>
      <c r="I171" s="38"/>
    </row>
    <row r="172" spans="1:9">
      <c r="A172" s="31"/>
      <c r="B172" s="32"/>
      <c r="C172" s="51"/>
      <c r="F172" s="38"/>
      <c r="I172" s="38"/>
    </row>
    <row r="173" spans="1:9">
      <c r="A173" s="31"/>
      <c r="B173" s="32"/>
      <c r="C173" s="51"/>
      <c r="F173" s="38"/>
      <c r="I173" s="38"/>
    </row>
    <row r="174" spans="1:9">
      <c r="A174" s="31"/>
      <c r="B174" s="32"/>
      <c r="C174" s="51"/>
      <c r="F174" s="38"/>
      <c r="I174" s="38"/>
    </row>
    <row r="175" spans="1:9">
      <c r="A175" s="31"/>
      <c r="B175" s="32"/>
      <c r="C175" s="51"/>
      <c r="F175" s="38"/>
      <c r="I175" s="38"/>
    </row>
    <row r="176" spans="1:9">
      <c r="A176" s="31"/>
      <c r="B176" s="32"/>
      <c r="C176" s="51"/>
      <c r="F176" s="38"/>
      <c r="I176" s="38"/>
    </row>
    <row r="177" spans="1:9">
      <c r="A177" s="31"/>
      <c r="B177" s="32"/>
      <c r="C177" s="51"/>
      <c r="F177" s="38"/>
      <c r="I177" s="38"/>
    </row>
    <row r="178" spans="1:9">
      <c r="A178" s="31"/>
      <c r="B178" s="32"/>
      <c r="C178" s="51"/>
      <c r="F178" s="38"/>
      <c r="I178" s="38"/>
    </row>
    <row r="179" spans="1:9">
      <c r="A179" s="31"/>
      <c r="B179" s="32"/>
      <c r="C179" s="51"/>
      <c r="F179" s="38"/>
      <c r="I179" s="38"/>
    </row>
    <row r="180" spans="1:9">
      <c r="A180" s="31"/>
      <c r="B180" s="32"/>
      <c r="C180" s="51"/>
      <c r="F180" s="38"/>
      <c r="I180" s="38"/>
    </row>
    <row r="181" spans="1:9">
      <c r="A181" s="31"/>
      <c r="B181" s="32"/>
      <c r="C181" s="51"/>
      <c r="F181" s="38"/>
      <c r="I181" s="38"/>
    </row>
    <row r="182" spans="1:9">
      <c r="A182" s="31"/>
      <c r="B182" s="32"/>
      <c r="C182" s="51"/>
      <c r="F182" s="38"/>
      <c r="I182" s="38"/>
    </row>
    <row r="183" spans="1:9">
      <c r="A183" s="31"/>
      <c r="B183" s="32"/>
      <c r="C183" s="51"/>
      <c r="F183" s="38"/>
      <c r="I183" s="38"/>
    </row>
    <row r="184" spans="1:9">
      <c r="A184" s="31"/>
      <c r="B184" s="32"/>
      <c r="C184" s="51"/>
      <c r="F184" s="38"/>
      <c r="I184" s="38"/>
    </row>
    <row r="185" spans="1:9">
      <c r="A185" s="31"/>
      <c r="B185" s="32"/>
      <c r="C185" s="51"/>
      <c r="F185" s="38"/>
      <c r="I185" s="38"/>
    </row>
    <row r="186" spans="1:9">
      <c r="A186" s="31"/>
      <c r="B186" s="32"/>
      <c r="C186" s="51"/>
      <c r="F186" s="38"/>
      <c r="I186" s="38"/>
    </row>
    <row r="187" spans="1:9">
      <c r="A187" s="31"/>
      <c r="B187" s="32"/>
      <c r="C187" s="51"/>
      <c r="F187" s="38"/>
      <c r="I187" s="38"/>
    </row>
    <row r="188" spans="1:9">
      <c r="A188" s="31"/>
      <c r="B188" s="32"/>
      <c r="C188" s="51"/>
      <c r="F188" s="38"/>
      <c r="I188" s="38"/>
    </row>
    <row r="189" spans="1:9">
      <c r="A189" s="31"/>
      <c r="B189" s="32"/>
      <c r="C189" s="51"/>
      <c r="F189" s="38"/>
      <c r="I189" s="38"/>
    </row>
    <row r="190" spans="1:9">
      <c r="A190" s="31"/>
      <c r="B190" s="32"/>
      <c r="C190" s="51"/>
      <c r="F190" s="38"/>
      <c r="I190" s="38"/>
    </row>
    <row r="191" spans="1:9">
      <c r="A191" s="31"/>
      <c r="B191" s="32"/>
      <c r="C191" s="51"/>
      <c r="F191" s="38"/>
      <c r="I191" s="38"/>
    </row>
    <row r="192" spans="1:9">
      <c r="A192" s="31"/>
      <c r="B192" s="32"/>
      <c r="C192" s="51"/>
      <c r="F192" s="38"/>
      <c r="I192" s="38"/>
    </row>
    <row r="193" spans="1:9">
      <c r="A193" s="31"/>
      <c r="B193" s="32"/>
      <c r="C193" s="51"/>
      <c r="F193" s="38"/>
      <c r="I193" s="38"/>
    </row>
    <row r="194" spans="1:9">
      <c r="A194" s="31"/>
      <c r="B194" s="32"/>
      <c r="C194" s="51"/>
      <c r="F194" s="38"/>
      <c r="I194" s="38"/>
    </row>
    <row r="195" spans="1:9">
      <c r="A195" s="31"/>
      <c r="B195" s="32"/>
      <c r="C195" s="51"/>
      <c r="F195" s="38"/>
      <c r="I195" s="38"/>
    </row>
    <row r="196" spans="1:9">
      <c r="A196" s="31"/>
      <c r="B196" s="32"/>
      <c r="C196" s="51"/>
      <c r="F196" s="38"/>
      <c r="I196" s="38"/>
    </row>
    <row r="197" spans="1:9">
      <c r="A197" s="31"/>
      <c r="B197" s="32"/>
      <c r="C197" s="51"/>
      <c r="F197" s="38"/>
      <c r="I197" s="38"/>
    </row>
    <row r="198" spans="1:9">
      <c r="A198" s="31"/>
      <c r="B198" s="32"/>
      <c r="C198" s="51"/>
      <c r="F198" s="38"/>
      <c r="I198" s="38"/>
    </row>
    <row r="199" spans="1:9">
      <c r="A199" s="31"/>
      <c r="B199" s="32"/>
      <c r="C199" s="51"/>
      <c r="F199" s="38"/>
      <c r="I199" s="38"/>
    </row>
    <row r="200" spans="1:9">
      <c r="A200" s="31"/>
      <c r="B200" s="32"/>
      <c r="C200" s="51"/>
      <c r="F200" s="38"/>
      <c r="I200" s="38"/>
    </row>
    <row r="201" spans="1:9">
      <c r="A201" s="31"/>
      <c r="B201" s="32"/>
      <c r="C201" s="51"/>
      <c r="F201" s="38"/>
      <c r="I201" s="38"/>
    </row>
    <row r="202" spans="1:9">
      <c r="A202" s="31"/>
      <c r="B202" s="32"/>
      <c r="C202" s="51"/>
      <c r="F202" s="38"/>
      <c r="I202" s="38"/>
    </row>
    <row r="203" spans="1:9">
      <c r="A203" s="31"/>
      <c r="B203" s="32"/>
      <c r="C203" s="51"/>
      <c r="F203" s="38"/>
      <c r="I203" s="38"/>
    </row>
    <row r="204" spans="1:9">
      <c r="A204" s="31"/>
      <c r="B204" s="32"/>
      <c r="C204" s="51"/>
      <c r="F204" s="38"/>
      <c r="I204" s="38"/>
    </row>
    <row r="205" spans="1:9">
      <c r="A205" s="31"/>
      <c r="B205" s="32"/>
      <c r="C205" s="51"/>
      <c r="F205" s="38"/>
      <c r="I205" s="38"/>
    </row>
    <row r="206" spans="1:9">
      <c r="A206" s="31"/>
      <c r="B206" s="32"/>
      <c r="C206" s="51"/>
      <c r="F206" s="38"/>
      <c r="I206" s="38"/>
    </row>
    <row r="207" spans="1:9">
      <c r="A207" s="31"/>
      <c r="B207" s="32"/>
      <c r="C207" s="51"/>
      <c r="F207" s="38"/>
      <c r="I207" s="38"/>
    </row>
    <row r="208" spans="1:9">
      <c r="A208" s="31"/>
      <c r="B208" s="32"/>
      <c r="C208" s="51"/>
      <c r="F208" s="38"/>
      <c r="I208" s="38"/>
    </row>
    <row r="209" spans="1:9">
      <c r="A209" s="31"/>
      <c r="B209" s="32"/>
      <c r="C209" s="51"/>
      <c r="F209" s="38"/>
      <c r="I209" s="38"/>
    </row>
    <row r="210" spans="1:9">
      <c r="A210" s="31"/>
      <c r="B210" s="32"/>
      <c r="C210" s="51"/>
      <c r="F210" s="38"/>
      <c r="I210" s="38"/>
    </row>
    <row r="211" spans="1:9">
      <c r="A211" s="31"/>
      <c r="B211" s="32"/>
      <c r="C211" s="51"/>
      <c r="F211" s="38"/>
      <c r="I211" s="38"/>
    </row>
    <row r="212" spans="1:9">
      <c r="A212" s="31"/>
      <c r="B212" s="32"/>
      <c r="C212" s="51"/>
      <c r="F212" s="38"/>
      <c r="I212" s="38"/>
    </row>
    <row r="213" spans="1:9">
      <c r="A213" s="31"/>
      <c r="B213" s="32"/>
      <c r="C213" s="51"/>
      <c r="F213" s="38"/>
      <c r="I213" s="38"/>
    </row>
    <row r="214" spans="1:9">
      <c r="A214" s="31"/>
      <c r="B214" s="32"/>
      <c r="C214" s="51"/>
      <c r="F214" s="38"/>
      <c r="I214" s="38"/>
    </row>
    <row r="215" spans="1:9">
      <c r="A215" s="31"/>
      <c r="B215" s="32"/>
      <c r="C215" s="51"/>
      <c r="F215" s="38"/>
      <c r="I215" s="38"/>
    </row>
    <row r="216" spans="1:9">
      <c r="A216" s="31"/>
      <c r="B216" s="32"/>
      <c r="C216" s="51"/>
      <c r="F216" s="38"/>
      <c r="I216" s="38"/>
    </row>
    <row r="217" spans="1:9">
      <c r="A217" s="31"/>
      <c r="B217" s="32"/>
      <c r="C217" s="51"/>
      <c r="F217" s="38"/>
      <c r="I217" s="38"/>
    </row>
    <row r="218" spans="1:9">
      <c r="A218" s="31"/>
      <c r="B218" s="32"/>
      <c r="C218" s="51"/>
      <c r="F218" s="38"/>
      <c r="I218" s="38"/>
    </row>
    <row r="219" spans="1:9">
      <c r="A219" s="31"/>
      <c r="B219" s="32"/>
      <c r="C219" s="51"/>
      <c r="F219" s="38"/>
      <c r="I219" s="38"/>
    </row>
    <row r="220" spans="1:9">
      <c r="A220" s="31"/>
      <c r="B220" s="32"/>
      <c r="C220" s="51"/>
      <c r="F220" s="38"/>
      <c r="I220" s="38"/>
    </row>
    <row r="221" spans="1:9">
      <c r="A221" s="31"/>
      <c r="B221" s="32"/>
      <c r="C221" s="51"/>
      <c r="F221" s="38"/>
      <c r="I221" s="38"/>
    </row>
    <row r="222" spans="1:9">
      <c r="A222" s="31"/>
      <c r="B222" s="32"/>
      <c r="C222" s="51"/>
      <c r="F222" s="38"/>
      <c r="I222" s="38"/>
    </row>
    <row r="223" spans="1:9">
      <c r="A223" s="31"/>
      <c r="B223" s="32"/>
      <c r="C223" s="51"/>
      <c r="F223" s="38"/>
      <c r="I223" s="38"/>
    </row>
    <row r="224" spans="1:9">
      <c r="A224" s="31"/>
      <c r="B224" s="32"/>
      <c r="C224" s="51"/>
      <c r="F224" s="38"/>
      <c r="I224" s="38"/>
    </row>
    <row r="225" spans="1:9">
      <c r="A225" s="31"/>
      <c r="B225" s="32"/>
      <c r="C225" s="51"/>
      <c r="F225" s="38"/>
      <c r="I225" s="38"/>
    </row>
    <row r="226" spans="1:9">
      <c r="A226" s="31"/>
      <c r="B226" s="32"/>
      <c r="C226" s="51"/>
      <c r="F226" s="38"/>
      <c r="I226" s="38"/>
    </row>
    <row r="227" spans="1:9">
      <c r="A227" s="31"/>
      <c r="B227" s="32"/>
      <c r="C227" s="51"/>
      <c r="F227" s="38"/>
      <c r="I227" s="38"/>
    </row>
    <row r="228" spans="1:9">
      <c r="A228" s="31"/>
      <c r="B228" s="32"/>
      <c r="C228" s="51"/>
      <c r="F228" s="38"/>
      <c r="I228" s="38"/>
    </row>
    <row r="229" spans="1:9">
      <c r="A229" s="31"/>
      <c r="B229" s="32"/>
      <c r="C229" s="51"/>
      <c r="F229" s="38"/>
      <c r="I229" s="38"/>
    </row>
    <row r="230" spans="1:9">
      <c r="A230" s="31"/>
      <c r="B230" s="32"/>
      <c r="C230" s="51"/>
      <c r="F230" s="38"/>
      <c r="I230" s="38"/>
    </row>
    <row r="231" spans="1:9">
      <c r="A231" s="31"/>
      <c r="B231" s="32"/>
      <c r="C231" s="51"/>
      <c r="F231" s="38"/>
      <c r="I231" s="38"/>
    </row>
    <row r="232" spans="1:9">
      <c r="A232" s="31"/>
      <c r="B232" s="32"/>
      <c r="C232" s="51"/>
      <c r="F232" s="38"/>
      <c r="I232" s="38"/>
    </row>
    <row r="233" spans="1:9">
      <c r="A233" s="31"/>
      <c r="B233" s="32"/>
      <c r="C233" s="51"/>
      <c r="F233" s="38"/>
      <c r="I233" s="38"/>
    </row>
    <row r="234" spans="1:9">
      <c r="A234" s="31"/>
      <c r="B234" s="32"/>
      <c r="C234" s="51"/>
      <c r="F234" s="38"/>
      <c r="I234" s="38"/>
    </row>
    <row r="235" spans="1:9">
      <c r="A235" s="31"/>
      <c r="B235" s="32"/>
      <c r="C235" s="51"/>
      <c r="F235" s="38"/>
      <c r="I235" s="38"/>
    </row>
    <row r="236" spans="1:9">
      <c r="A236" s="31"/>
      <c r="B236" s="32"/>
      <c r="C236" s="51"/>
      <c r="F236" s="38"/>
      <c r="I236" s="38"/>
    </row>
    <row r="237" spans="1:9">
      <c r="A237" s="31"/>
      <c r="B237" s="32"/>
      <c r="C237" s="51"/>
      <c r="F237" s="38"/>
      <c r="I237" s="38"/>
    </row>
    <row r="238" spans="1:9">
      <c r="A238" s="31"/>
      <c r="B238" s="32"/>
      <c r="C238" s="51"/>
      <c r="F238" s="38"/>
      <c r="I238" s="38"/>
    </row>
    <row r="239" spans="1:9">
      <c r="A239" s="31"/>
      <c r="B239" s="32"/>
      <c r="C239" s="51"/>
      <c r="F239" s="38"/>
      <c r="I239" s="38"/>
    </row>
    <row r="240" spans="1:9">
      <c r="A240" s="31"/>
      <c r="B240" s="32"/>
      <c r="C240" s="51"/>
      <c r="F240" s="38"/>
      <c r="I240" s="38"/>
    </row>
    <row r="241" spans="1:9">
      <c r="A241" s="31"/>
      <c r="B241" s="32"/>
      <c r="C241" s="51"/>
      <c r="F241" s="38"/>
      <c r="I241" s="38"/>
    </row>
    <row r="242" spans="1:9">
      <c r="A242" s="31"/>
      <c r="B242" s="32"/>
      <c r="C242" s="51"/>
      <c r="F242" s="38"/>
      <c r="I242" s="38"/>
    </row>
    <row r="243" spans="1:9">
      <c r="A243" s="31"/>
      <c r="B243" s="32"/>
      <c r="C243" s="51"/>
      <c r="F243" s="38"/>
      <c r="I243" s="38"/>
    </row>
    <row r="244" spans="1:9">
      <c r="A244" s="31"/>
      <c r="B244" s="32"/>
      <c r="C244" s="51"/>
      <c r="F244" s="38"/>
      <c r="I244" s="38"/>
    </row>
    <row r="245" spans="1:9">
      <c r="A245" s="31"/>
      <c r="B245" s="32"/>
      <c r="C245" s="51"/>
      <c r="F245" s="38"/>
      <c r="I245" s="38"/>
    </row>
    <row r="246" spans="1:9">
      <c r="A246" s="31"/>
      <c r="B246" s="32"/>
      <c r="C246" s="51"/>
      <c r="F246" s="38"/>
      <c r="I246" s="38"/>
    </row>
    <row r="247" spans="1:9">
      <c r="A247" s="31"/>
      <c r="B247" s="32"/>
      <c r="C247" s="51"/>
      <c r="F247" s="38"/>
      <c r="I247" s="38"/>
    </row>
    <row r="248" spans="1:9">
      <c r="A248" s="31"/>
      <c r="B248" s="32"/>
      <c r="C248" s="51"/>
      <c r="F248" s="38"/>
      <c r="I248" s="38"/>
    </row>
    <row r="249" spans="1:9">
      <c r="A249" s="31"/>
      <c r="B249" s="32"/>
      <c r="C249" s="51"/>
      <c r="F249" s="38"/>
      <c r="I249" s="38"/>
    </row>
    <row r="250" spans="1:9">
      <c r="A250" s="31"/>
      <c r="B250" s="32"/>
      <c r="C250" s="51"/>
      <c r="F250" s="38"/>
      <c r="I250" s="38"/>
    </row>
    <row r="251" spans="1:9">
      <c r="A251" s="31"/>
      <c r="B251" s="32"/>
      <c r="C251" s="51"/>
      <c r="F251" s="38"/>
      <c r="I251" s="38"/>
    </row>
    <row r="252" spans="1:9">
      <c r="A252" s="31"/>
      <c r="B252" s="32"/>
      <c r="C252" s="51"/>
      <c r="F252" s="38"/>
      <c r="I252" s="38"/>
    </row>
    <row r="253" spans="1:9">
      <c r="A253" s="31"/>
      <c r="B253" s="32"/>
      <c r="C253" s="51"/>
      <c r="F253" s="38"/>
      <c r="I253" s="38"/>
    </row>
    <row r="254" spans="1:9">
      <c r="A254" s="31"/>
      <c r="B254" s="32"/>
      <c r="C254" s="51"/>
      <c r="F254" s="38"/>
      <c r="I254" s="38"/>
    </row>
    <row r="255" spans="1:9">
      <c r="A255" s="31"/>
      <c r="B255" s="32"/>
      <c r="C255" s="51"/>
      <c r="F255" s="38"/>
      <c r="I255" s="38"/>
    </row>
    <row r="256" spans="1:9">
      <c r="A256" s="31"/>
      <c r="B256" s="32"/>
      <c r="C256" s="51"/>
      <c r="F256" s="38"/>
      <c r="I256" s="38"/>
    </row>
    <row r="257" spans="1:9">
      <c r="A257" s="31"/>
      <c r="B257" s="32"/>
      <c r="C257" s="51"/>
      <c r="F257" s="38"/>
      <c r="I257" s="38"/>
    </row>
    <row r="258" spans="1:9">
      <c r="A258" s="31"/>
      <c r="B258" s="32"/>
      <c r="C258" s="51"/>
      <c r="F258" s="38"/>
      <c r="I258" s="38"/>
    </row>
    <row r="259" spans="1:9">
      <c r="A259" s="31"/>
      <c r="B259" s="32"/>
      <c r="C259" s="51"/>
      <c r="F259" s="38"/>
      <c r="I259" s="38"/>
    </row>
    <row r="260" spans="1:9">
      <c r="A260" s="31"/>
      <c r="B260" s="32"/>
      <c r="C260" s="51"/>
      <c r="F260" s="38"/>
      <c r="I260" s="38"/>
    </row>
    <row r="261" spans="1:9">
      <c r="A261" s="31"/>
      <c r="B261" s="32"/>
      <c r="C261" s="51"/>
      <c r="F261" s="38"/>
      <c r="I261" s="38"/>
    </row>
    <row r="262" spans="1:9">
      <c r="A262" s="31"/>
      <c r="B262" s="32"/>
      <c r="C262" s="51"/>
      <c r="F262" s="38"/>
      <c r="I262" s="38"/>
    </row>
    <row r="263" spans="1:9">
      <c r="A263" s="31"/>
      <c r="B263" s="32"/>
      <c r="C263" s="51"/>
      <c r="F263" s="38"/>
      <c r="I263" s="38"/>
    </row>
    <row r="264" spans="1:9">
      <c r="A264" s="31"/>
      <c r="B264" s="32"/>
      <c r="C264" s="51"/>
      <c r="F264" s="38"/>
      <c r="I264" s="38"/>
    </row>
    <row r="265" spans="1:9">
      <c r="A265" s="31"/>
      <c r="B265" s="32"/>
      <c r="C265" s="51"/>
      <c r="F265" s="38"/>
      <c r="I265" s="38"/>
    </row>
    <row r="266" spans="1:9">
      <c r="A266" s="31"/>
      <c r="B266" s="32"/>
      <c r="C266" s="51"/>
      <c r="F266" s="38"/>
      <c r="I266" s="38"/>
    </row>
    <row r="267" spans="1:9">
      <c r="A267" s="31"/>
      <c r="B267" s="32"/>
      <c r="C267" s="51"/>
      <c r="F267" s="38"/>
      <c r="I267" s="38"/>
    </row>
    <row r="268" spans="1:9">
      <c r="A268" s="31"/>
      <c r="B268" s="32"/>
      <c r="C268" s="51"/>
      <c r="F268" s="38"/>
      <c r="I268" s="38"/>
    </row>
    <row r="269" spans="1:9">
      <c r="A269" s="31"/>
      <c r="B269" s="32"/>
      <c r="C269" s="51"/>
      <c r="F269" s="38"/>
      <c r="I269" s="38"/>
    </row>
    <row r="270" spans="1:9">
      <c r="A270" s="31"/>
      <c r="B270" s="32"/>
      <c r="C270" s="51"/>
      <c r="F270" s="38"/>
      <c r="I270" s="38"/>
    </row>
    <row r="271" spans="1:9">
      <c r="A271" s="31"/>
      <c r="B271" s="32"/>
      <c r="C271" s="51"/>
      <c r="F271" s="38"/>
      <c r="I271" s="38"/>
    </row>
    <row r="272" spans="1:9">
      <c r="A272" s="31"/>
      <c r="B272" s="32"/>
      <c r="C272" s="51"/>
      <c r="F272" s="38"/>
      <c r="I272" s="38"/>
    </row>
    <row r="273" spans="1:9">
      <c r="A273" s="31"/>
      <c r="B273" s="32"/>
      <c r="C273" s="51"/>
      <c r="F273" s="38"/>
      <c r="I273" s="38"/>
    </row>
    <row r="274" spans="1:9">
      <c r="A274" s="31"/>
      <c r="B274" s="32"/>
      <c r="C274" s="51"/>
      <c r="F274" s="38"/>
      <c r="I274" s="38"/>
    </row>
    <row r="275" spans="1:9">
      <c r="A275" s="31"/>
      <c r="B275" s="32"/>
      <c r="C275" s="51"/>
      <c r="F275" s="38"/>
      <c r="I275" s="38"/>
    </row>
    <row r="276" spans="1:9">
      <c r="A276" s="31"/>
      <c r="B276" s="32"/>
      <c r="C276" s="51"/>
      <c r="F276" s="38"/>
      <c r="I276" s="38"/>
    </row>
    <row r="277" spans="1:9">
      <c r="A277" s="31"/>
      <c r="B277" s="32"/>
      <c r="C277" s="51"/>
      <c r="F277" s="38"/>
      <c r="I277" s="38"/>
    </row>
    <row r="278" spans="1:9">
      <c r="A278" s="31"/>
      <c r="B278" s="32"/>
      <c r="C278" s="51"/>
      <c r="F278" s="38"/>
      <c r="I278" s="38"/>
    </row>
    <row r="279" spans="1:9">
      <c r="A279" s="31"/>
      <c r="B279" s="32"/>
      <c r="C279" s="51"/>
      <c r="F279" s="38"/>
      <c r="I279" s="38"/>
    </row>
    <row r="280" spans="1:9">
      <c r="A280" s="31"/>
      <c r="B280" s="32"/>
      <c r="C280" s="51"/>
      <c r="F280" s="38"/>
      <c r="I280" s="38"/>
    </row>
    <row r="281" spans="1:9">
      <c r="A281" s="31"/>
      <c r="B281" s="32"/>
      <c r="C281" s="51"/>
      <c r="F281" s="38"/>
      <c r="I281" s="38"/>
    </row>
    <row r="282" spans="1:9">
      <c r="A282" s="31"/>
      <c r="B282" s="32"/>
      <c r="C282" s="51"/>
      <c r="F282" s="38"/>
      <c r="I282" s="38"/>
    </row>
    <row r="283" spans="1:9">
      <c r="A283" s="31"/>
      <c r="B283" s="32"/>
      <c r="C283" s="51"/>
      <c r="F283" s="38"/>
      <c r="I283" s="38"/>
    </row>
    <row r="284" spans="1:9">
      <c r="A284" s="31"/>
      <c r="B284" s="32"/>
      <c r="C284" s="51"/>
      <c r="F284" s="38"/>
      <c r="I284" s="38"/>
    </row>
    <row r="285" spans="1:9">
      <c r="A285" s="31"/>
      <c r="B285" s="32"/>
      <c r="C285" s="51"/>
      <c r="F285" s="38"/>
      <c r="I285" s="38"/>
    </row>
    <row r="286" spans="1:9">
      <c r="A286" s="31"/>
      <c r="B286" s="32"/>
      <c r="C286" s="51"/>
      <c r="F286" s="38"/>
      <c r="I286" s="38"/>
    </row>
    <row r="287" spans="1:9">
      <c r="A287" s="31"/>
      <c r="B287" s="32"/>
      <c r="C287" s="51"/>
      <c r="F287" s="38"/>
      <c r="I287" s="38"/>
    </row>
    <row r="288" spans="1:9">
      <c r="A288" s="31"/>
      <c r="B288" s="32"/>
      <c r="C288" s="51"/>
      <c r="F288" s="38"/>
      <c r="I288" s="38"/>
    </row>
    <row r="289" spans="1:9">
      <c r="A289" s="31"/>
      <c r="B289" s="32"/>
      <c r="C289" s="51"/>
      <c r="F289" s="38"/>
      <c r="I289" s="38"/>
    </row>
    <row r="290" spans="1:9">
      <c r="A290" s="31"/>
      <c r="B290" s="32"/>
      <c r="C290" s="51"/>
      <c r="F290" s="38"/>
      <c r="I290" s="38"/>
    </row>
    <row r="291" spans="1:9">
      <c r="A291" s="31"/>
      <c r="B291" s="32"/>
      <c r="C291" s="51"/>
      <c r="F291" s="38"/>
      <c r="I291" s="38"/>
    </row>
    <row r="292" spans="1:9">
      <c r="A292" s="31"/>
      <c r="B292" s="32"/>
      <c r="C292" s="51"/>
      <c r="F292" s="38"/>
      <c r="I292" s="38"/>
    </row>
    <row r="293" spans="1:9">
      <c r="A293" s="31"/>
      <c r="B293" s="32"/>
      <c r="C293" s="51"/>
      <c r="F293" s="38"/>
      <c r="I293" s="38"/>
    </row>
    <row r="294" spans="1:9">
      <c r="A294" s="31"/>
      <c r="B294" s="32"/>
      <c r="C294" s="51"/>
      <c r="F294" s="38"/>
      <c r="I294" s="38"/>
    </row>
    <row r="295" spans="1:9">
      <c r="A295" s="31"/>
      <c r="B295" s="32"/>
      <c r="C295" s="51"/>
      <c r="F295" s="38"/>
      <c r="I295" s="38"/>
    </row>
    <row r="296" spans="1:9">
      <c r="A296" s="31"/>
      <c r="B296" s="32"/>
      <c r="C296" s="51"/>
      <c r="F296" s="38"/>
      <c r="I296" s="38"/>
    </row>
    <row r="297" spans="1:9">
      <c r="A297" s="31"/>
      <c r="B297" s="32"/>
      <c r="C297" s="51"/>
      <c r="F297" s="38"/>
      <c r="I297" s="38"/>
    </row>
    <row r="298" spans="1:9">
      <c r="A298" s="31"/>
      <c r="B298" s="32"/>
      <c r="C298" s="51"/>
      <c r="F298" s="38"/>
      <c r="I298" s="38"/>
    </row>
    <row r="299" spans="1:9">
      <c r="A299" s="31"/>
      <c r="B299" s="32"/>
      <c r="C299" s="51"/>
      <c r="F299" s="38"/>
      <c r="I299" s="38"/>
    </row>
    <row r="300" spans="1:9">
      <c r="A300" s="31"/>
      <c r="B300" s="32"/>
      <c r="C300" s="51"/>
      <c r="F300" s="38"/>
      <c r="I300" s="38"/>
    </row>
    <row r="301" spans="1:9">
      <c r="A301" s="31"/>
      <c r="B301" s="32"/>
      <c r="C301" s="51"/>
      <c r="F301" s="38"/>
      <c r="I301" s="38"/>
    </row>
    <row r="302" spans="1:9">
      <c r="A302" s="31"/>
      <c r="B302" s="32"/>
      <c r="C302" s="51"/>
      <c r="F302" s="38"/>
      <c r="I302" s="38"/>
    </row>
    <row r="303" spans="1:9">
      <c r="A303" s="31"/>
      <c r="B303" s="32"/>
      <c r="C303" s="51"/>
      <c r="F303" s="38"/>
      <c r="I303" s="38"/>
    </row>
    <row r="304" spans="1:9">
      <c r="A304" s="31"/>
      <c r="B304" s="32"/>
      <c r="C304" s="51"/>
      <c r="F304" s="38"/>
      <c r="I304" s="38"/>
    </row>
    <row r="305" spans="1:9">
      <c r="A305" s="31"/>
      <c r="B305" s="32"/>
      <c r="C305" s="51"/>
      <c r="F305" s="38"/>
      <c r="I305" s="38"/>
    </row>
    <row r="306" spans="1:9">
      <c r="A306" s="31"/>
      <c r="B306" s="32"/>
      <c r="C306" s="51"/>
      <c r="F306" s="38"/>
      <c r="I306" s="38"/>
    </row>
    <row r="307" spans="1:9">
      <c r="A307" s="31"/>
      <c r="B307" s="32"/>
      <c r="C307" s="51"/>
      <c r="F307" s="38"/>
      <c r="I307" s="38"/>
    </row>
    <row r="308" spans="1:9">
      <c r="A308" s="31"/>
      <c r="B308" s="32"/>
      <c r="C308" s="51"/>
      <c r="F308" s="38"/>
      <c r="I308" s="38"/>
    </row>
    <row r="309" spans="1:9">
      <c r="A309" s="31"/>
      <c r="B309" s="32"/>
      <c r="C309" s="51"/>
      <c r="F309" s="38"/>
      <c r="I309" s="38"/>
    </row>
    <row r="310" spans="1:9">
      <c r="A310" s="31"/>
      <c r="B310" s="32"/>
      <c r="C310" s="51"/>
      <c r="F310" s="38"/>
    </row>
    <row r="311" spans="1:9">
      <c r="A311" s="31"/>
      <c r="B311" s="32"/>
      <c r="C311" s="51"/>
      <c r="F311" s="38"/>
    </row>
    <row r="312" spans="1:9">
      <c r="A312" s="31"/>
      <c r="B312" s="32"/>
      <c r="C312" s="51"/>
      <c r="F312" s="38"/>
    </row>
    <row r="313" spans="1:9">
      <c r="A313" s="31"/>
      <c r="B313" s="32"/>
      <c r="C313" s="51"/>
      <c r="F313" s="38"/>
    </row>
    <row r="314" spans="1:9">
      <c r="A314" s="31"/>
      <c r="B314" s="32"/>
      <c r="C314" s="51"/>
      <c r="F314" s="38"/>
    </row>
    <row r="315" spans="1:9">
      <c r="A315" s="31"/>
      <c r="B315" s="32"/>
      <c r="C315" s="51"/>
      <c r="F315" s="38"/>
    </row>
    <row r="316" spans="1:9">
      <c r="A316" s="31"/>
      <c r="B316" s="32"/>
      <c r="C316" s="51"/>
      <c r="F316" s="38"/>
    </row>
    <row r="317" spans="1:9">
      <c r="A317" s="31"/>
      <c r="B317" s="32"/>
      <c r="C317" s="51"/>
      <c r="F317" s="38"/>
    </row>
    <row r="318" spans="1:9">
      <c r="A318" s="31"/>
      <c r="B318" s="32"/>
      <c r="C318" s="51"/>
      <c r="F318" s="38"/>
    </row>
    <row r="319" spans="1:9">
      <c r="A319" s="31"/>
      <c r="B319" s="32"/>
      <c r="C319" s="51"/>
      <c r="F319" s="38"/>
    </row>
    <row r="320" spans="1:9">
      <c r="A320" s="31"/>
      <c r="B320" s="32"/>
      <c r="C320" s="51"/>
      <c r="F320" s="38"/>
    </row>
    <row r="321" spans="1:6">
      <c r="A321" s="31"/>
      <c r="B321" s="32"/>
      <c r="C321" s="51"/>
      <c r="F321" s="38"/>
    </row>
    <row r="322" spans="1:6">
      <c r="A322" s="31"/>
      <c r="B322" s="32"/>
      <c r="C322" s="51"/>
      <c r="F322" s="38"/>
    </row>
    <row r="323" spans="1:6">
      <c r="A323" s="31"/>
      <c r="B323" s="32"/>
      <c r="C323" s="51"/>
      <c r="F323" s="38"/>
    </row>
    <row r="324" spans="1:6">
      <c r="A324" s="31"/>
      <c r="B324" s="32"/>
      <c r="C324" s="51"/>
      <c r="F324" s="38"/>
    </row>
    <row r="325" spans="1:6">
      <c r="A325" s="31"/>
      <c r="B325" s="32"/>
      <c r="C325" s="51"/>
      <c r="F325" s="38"/>
    </row>
    <row r="326" spans="1:6">
      <c r="A326" s="31"/>
      <c r="B326" s="32"/>
      <c r="C326" s="51"/>
      <c r="F326" s="38"/>
    </row>
    <row r="327" spans="1:6">
      <c r="A327" s="31"/>
      <c r="B327" s="32"/>
      <c r="C327" s="51"/>
      <c r="F327" s="38"/>
    </row>
    <row r="328" spans="1:6">
      <c r="A328" s="31"/>
      <c r="B328" s="32"/>
      <c r="C328" s="51"/>
      <c r="F328" s="38"/>
    </row>
    <row r="329" spans="1:6">
      <c r="A329" s="31"/>
      <c r="B329" s="32"/>
      <c r="C329" s="51"/>
      <c r="F329" s="38"/>
    </row>
    <row r="330" spans="1:6">
      <c r="A330" s="31"/>
      <c r="B330" s="32"/>
      <c r="C330" s="51"/>
      <c r="F330" s="38"/>
    </row>
    <row r="331" spans="1:6">
      <c r="A331" s="31"/>
      <c r="B331" s="32"/>
      <c r="C331" s="51"/>
      <c r="F331" s="38"/>
    </row>
    <row r="332" spans="1:6">
      <c r="A332" s="31"/>
      <c r="B332" s="32"/>
      <c r="C332" s="51"/>
      <c r="F332" s="38"/>
    </row>
    <row r="333" spans="1:6">
      <c r="A333" s="31"/>
      <c r="B333" s="32"/>
      <c r="C333" s="51"/>
      <c r="F333" s="38"/>
    </row>
    <row r="334" spans="1:6">
      <c r="A334" s="31"/>
      <c r="B334" s="32"/>
      <c r="C334" s="51"/>
      <c r="F334" s="38"/>
    </row>
    <row r="335" spans="1:6">
      <c r="A335" s="31"/>
      <c r="B335" s="32"/>
      <c r="C335" s="51"/>
      <c r="F335" s="38"/>
    </row>
    <row r="336" spans="1:6">
      <c r="A336" s="31"/>
      <c r="B336" s="32"/>
      <c r="C336" s="51"/>
      <c r="F336" s="38"/>
    </row>
    <row r="337" spans="1:6">
      <c r="A337" s="31"/>
      <c r="B337" s="32"/>
      <c r="C337" s="51"/>
      <c r="F337" s="38"/>
    </row>
    <row r="338" spans="1:6">
      <c r="A338" s="31"/>
      <c r="B338" s="32"/>
      <c r="C338" s="51"/>
      <c r="F338" s="38"/>
    </row>
    <row r="339" spans="1:6">
      <c r="A339" s="31"/>
      <c r="B339" s="32"/>
      <c r="C339" s="51"/>
      <c r="F339" s="38"/>
    </row>
    <row r="340" spans="1:6">
      <c r="A340" s="31"/>
      <c r="B340" s="32"/>
      <c r="C340" s="51"/>
      <c r="F340" s="38"/>
    </row>
    <row r="341" spans="1:6">
      <c r="A341" s="31"/>
      <c r="B341" s="32"/>
      <c r="C341" s="51"/>
      <c r="F341" s="38"/>
    </row>
    <row r="342" spans="1:6">
      <c r="A342" s="31"/>
      <c r="B342" s="32"/>
      <c r="C342" s="51"/>
      <c r="F342" s="38"/>
    </row>
    <row r="343" spans="1:6">
      <c r="A343" s="31"/>
      <c r="B343" s="32"/>
      <c r="C343" s="51"/>
      <c r="F343" s="38"/>
    </row>
    <row r="344" spans="1:6">
      <c r="A344" s="31"/>
      <c r="B344" s="32"/>
      <c r="C344" s="51"/>
      <c r="F344" s="38"/>
    </row>
    <row r="345" spans="1:6">
      <c r="A345" s="31"/>
      <c r="B345" s="32"/>
      <c r="C345" s="51"/>
      <c r="F345" s="38"/>
    </row>
    <row r="346" spans="1:6">
      <c r="A346" s="31"/>
      <c r="B346" s="32"/>
      <c r="C346" s="51"/>
      <c r="F346" s="38"/>
    </row>
    <row r="347" spans="1:6">
      <c r="A347" s="31"/>
      <c r="B347" s="32"/>
      <c r="C347" s="51"/>
      <c r="F347" s="38"/>
    </row>
    <row r="348" spans="1:6">
      <c r="A348" s="31"/>
      <c r="B348" s="32"/>
      <c r="C348" s="51"/>
      <c r="F348" s="38"/>
    </row>
    <row r="349" spans="1:6">
      <c r="A349" s="31"/>
      <c r="B349" s="32"/>
      <c r="C349" s="51"/>
      <c r="F349" s="38"/>
    </row>
    <row r="350" spans="1:6">
      <c r="A350" s="31"/>
      <c r="B350" s="32"/>
      <c r="C350" s="51"/>
      <c r="F350" s="38"/>
    </row>
    <row r="351" spans="1:6">
      <c r="A351" s="31"/>
      <c r="B351" s="32"/>
      <c r="C351" s="51"/>
      <c r="F351" s="38"/>
    </row>
    <row r="352" spans="1:6">
      <c r="A352" s="31"/>
      <c r="B352" s="32"/>
      <c r="C352" s="51"/>
      <c r="F352" s="38"/>
    </row>
    <row r="353" spans="1:6">
      <c r="A353" s="31"/>
      <c r="B353" s="32"/>
      <c r="C353" s="51"/>
      <c r="F353" s="38"/>
    </row>
    <row r="354" spans="1:6">
      <c r="A354" s="31"/>
      <c r="B354" s="32"/>
      <c r="C354" s="51"/>
      <c r="F354" s="38"/>
    </row>
    <row r="355" spans="1:6">
      <c r="A355" s="31"/>
      <c r="B355" s="32"/>
      <c r="C355" s="51"/>
      <c r="F355" s="38"/>
    </row>
    <row r="356" spans="1:6">
      <c r="A356" s="31"/>
      <c r="B356" s="32"/>
      <c r="C356" s="51"/>
      <c r="F356" s="38"/>
    </row>
    <row r="357" spans="1:6">
      <c r="A357" s="31"/>
      <c r="B357" s="32"/>
      <c r="C357" s="51"/>
      <c r="F357" s="38"/>
    </row>
    <row r="358" spans="1:6">
      <c r="A358" s="31"/>
      <c r="B358" s="32"/>
      <c r="C358" s="51"/>
      <c r="F358" s="38"/>
    </row>
    <row r="359" spans="1:6">
      <c r="A359" s="31"/>
      <c r="B359" s="32"/>
      <c r="C359" s="51"/>
      <c r="F359" s="38"/>
    </row>
    <row r="360" spans="1:6">
      <c r="A360" s="31"/>
      <c r="B360" s="32"/>
      <c r="C360" s="51"/>
      <c r="F360" s="38"/>
    </row>
    <row r="361" spans="1:6">
      <c r="A361" s="31"/>
      <c r="B361" s="32"/>
      <c r="C361" s="51"/>
      <c r="F361" s="38"/>
    </row>
    <row r="362" spans="1:6">
      <c r="A362" s="31"/>
      <c r="B362" s="32"/>
      <c r="C362" s="51"/>
      <c r="F362" s="38"/>
    </row>
    <row r="363" spans="1:6">
      <c r="A363" s="31"/>
      <c r="B363" s="32"/>
      <c r="C363" s="51"/>
      <c r="F363" s="38"/>
    </row>
    <row r="364" spans="1:6">
      <c r="A364" s="31"/>
      <c r="B364" s="32"/>
      <c r="C364" s="51"/>
      <c r="F364" s="38"/>
    </row>
    <row r="365" spans="1:6">
      <c r="A365" s="31"/>
      <c r="B365" s="32"/>
      <c r="C365" s="51"/>
      <c r="F365" s="38"/>
    </row>
    <row r="366" spans="1:6">
      <c r="A366" s="31"/>
      <c r="B366" s="32"/>
      <c r="C366" s="51"/>
      <c r="F366" s="38"/>
    </row>
    <row r="367" spans="1:6">
      <c r="A367" s="31"/>
      <c r="B367" s="32"/>
      <c r="C367" s="51"/>
      <c r="F367" s="38"/>
    </row>
    <row r="368" spans="1:6">
      <c r="A368" s="31"/>
      <c r="B368" s="32"/>
      <c r="C368" s="51"/>
      <c r="F368" s="38"/>
    </row>
    <row r="369" spans="1:6">
      <c r="A369" s="31"/>
      <c r="B369" s="32"/>
      <c r="C369" s="51"/>
      <c r="F369" s="38"/>
    </row>
    <row r="370" spans="1:6">
      <c r="A370" s="31"/>
      <c r="B370" s="32"/>
      <c r="C370" s="51"/>
      <c r="F370" s="38"/>
    </row>
    <row r="371" spans="1:6">
      <c r="A371" s="31"/>
      <c r="B371" s="32"/>
      <c r="C371" s="51"/>
      <c r="F371" s="38"/>
    </row>
    <row r="372" spans="1:6">
      <c r="A372" s="31"/>
      <c r="B372" s="32"/>
      <c r="C372" s="51"/>
      <c r="F372" s="38"/>
    </row>
    <row r="373" spans="1:6">
      <c r="A373" s="31"/>
      <c r="B373" s="32"/>
      <c r="C373" s="51"/>
      <c r="F373" s="38"/>
    </row>
    <row r="374" spans="1:6">
      <c r="A374" s="31"/>
      <c r="B374" s="32"/>
      <c r="C374" s="51"/>
      <c r="F374" s="38"/>
    </row>
    <row r="375" spans="1:6">
      <c r="A375" s="31"/>
      <c r="B375" s="32"/>
      <c r="C375" s="51"/>
      <c r="F375" s="38"/>
    </row>
    <row r="376" spans="1:6">
      <c r="A376" s="31"/>
      <c r="B376" s="32"/>
      <c r="C376" s="51"/>
      <c r="F376" s="38"/>
    </row>
    <row r="377" spans="1:6">
      <c r="A377" s="31"/>
      <c r="B377" s="32"/>
      <c r="C377" s="51"/>
      <c r="F377" s="38"/>
    </row>
    <row r="378" spans="1:6">
      <c r="A378" s="31"/>
      <c r="B378" s="32"/>
      <c r="C378" s="51"/>
      <c r="F378" s="38"/>
    </row>
    <row r="379" spans="1:6">
      <c r="A379" s="31"/>
      <c r="B379" s="32"/>
      <c r="C379" s="51"/>
      <c r="F379" s="38"/>
    </row>
    <row r="380" spans="1:6">
      <c r="A380" s="31"/>
      <c r="B380" s="32"/>
      <c r="C380" s="51"/>
      <c r="F380" s="38"/>
    </row>
    <row r="381" spans="1:6">
      <c r="A381" s="31"/>
      <c r="B381" s="32"/>
      <c r="C381" s="51"/>
      <c r="F381" s="38"/>
    </row>
    <row r="382" spans="1:6">
      <c r="A382" s="31"/>
      <c r="B382" s="32"/>
      <c r="C382" s="51"/>
      <c r="F382" s="38"/>
    </row>
    <row r="383" spans="1:6">
      <c r="A383" s="31"/>
      <c r="B383" s="32"/>
      <c r="C383" s="51"/>
      <c r="F383" s="38"/>
    </row>
    <row r="384" spans="1:6">
      <c r="A384" s="31"/>
      <c r="B384" s="32"/>
      <c r="C384" s="51"/>
      <c r="F384" s="38"/>
    </row>
    <row r="385" spans="1:6">
      <c r="A385" s="31"/>
      <c r="B385" s="32"/>
      <c r="C385" s="51"/>
      <c r="F385" s="38"/>
    </row>
    <row r="386" spans="1:6">
      <c r="A386" s="31"/>
      <c r="B386" s="32"/>
      <c r="C386" s="51"/>
      <c r="F386" s="38"/>
    </row>
    <row r="387" spans="1:6">
      <c r="A387" s="31"/>
      <c r="B387" s="32"/>
      <c r="C387" s="51"/>
      <c r="F387" s="38"/>
    </row>
    <row r="388" spans="1:6">
      <c r="A388" s="31"/>
      <c r="B388" s="32"/>
      <c r="C388" s="51"/>
      <c r="F388" s="38"/>
    </row>
    <row r="389" spans="1:6">
      <c r="A389" s="31"/>
      <c r="B389" s="32"/>
      <c r="C389" s="51"/>
      <c r="F389" s="38"/>
    </row>
    <row r="390" spans="1:6">
      <c r="A390" s="31"/>
      <c r="B390" s="32"/>
      <c r="C390" s="51"/>
      <c r="F390" s="38"/>
    </row>
    <row r="391" spans="1:6">
      <c r="A391" s="31"/>
      <c r="B391" s="32"/>
      <c r="C391" s="51"/>
      <c r="F391" s="38"/>
    </row>
    <row r="392" spans="1:6">
      <c r="A392" s="31"/>
      <c r="B392" s="32"/>
      <c r="C392" s="51"/>
      <c r="F392" s="38"/>
    </row>
    <row r="393" spans="1:6">
      <c r="A393" s="31"/>
      <c r="B393" s="32"/>
      <c r="C393" s="51"/>
      <c r="F393" s="38"/>
    </row>
    <row r="394" spans="1:6">
      <c r="A394" s="31"/>
      <c r="B394" s="32"/>
      <c r="C394" s="51"/>
      <c r="F394" s="38"/>
    </row>
    <row r="395" spans="1:6">
      <c r="A395" s="31"/>
      <c r="B395" s="32"/>
      <c r="C395" s="51"/>
      <c r="F395" s="38"/>
    </row>
    <row r="396" spans="1:6">
      <c r="A396" s="31"/>
      <c r="B396" s="32"/>
      <c r="C396" s="51"/>
      <c r="F396" s="38"/>
    </row>
    <row r="397" spans="1:6">
      <c r="A397" s="31"/>
      <c r="B397" s="32"/>
      <c r="C397" s="51"/>
      <c r="F397" s="38"/>
    </row>
    <row r="398" spans="1:6">
      <c r="A398" s="31"/>
      <c r="B398" s="32"/>
      <c r="C398" s="51"/>
      <c r="F398" s="38"/>
    </row>
    <row r="399" spans="1:6">
      <c r="A399" s="31"/>
      <c r="B399" s="32"/>
      <c r="C399" s="51"/>
      <c r="F399" s="38"/>
    </row>
    <row r="400" spans="1:6">
      <c r="A400" s="31"/>
      <c r="B400" s="32"/>
      <c r="C400" s="51"/>
      <c r="F400" s="38"/>
    </row>
    <row r="401" spans="1:6">
      <c r="A401" s="31"/>
      <c r="B401" s="32"/>
      <c r="C401" s="51"/>
      <c r="F401" s="38"/>
    </row>
    <row r="402" spans="1:6">
      <c r="A402" s="31"/>
      <c r="B402" s="32"/>
      <c r="C402" s="51"/>
      <c r="F402" s="38"/>
    </row>
    <row r="403" spans="1:6">
      <c r="A403" s="31"/>
      <c r="B403" s="32"/>
      <c r="C403" s="51"/>
      <c r="F403" s="38"/>
    </row>
    <row r="404" spans="1:6">
      <c r="A404" s="31"/>
      <c r="B404" s="32"/>
      <c r="C404" s="51"/>
      <c r="F404" s="38"/>
    </row>
    <row r="405" spans="1:6">
      <c r="A405" s="31"/>
      <c r="B405" s="32"/>
      <c r="C405" s="51"/>
      <c r="F405" s="38"/>
    </row>
    <row r="406" spans="1:6">
      <c r="A406" s="31"/>
      <c r="B406" s="32"/>
      <c r="C406" s="51"/>
      <c r="F406" s="38"/>
    </row>
    <row r="407" spans="1:6">
      <c r="A407" s="31"/>
      <c r="B407" s="32"/>
      <c r="C407" s="51"/>
      <c r="F407" s="38"/>
    </row>
    <row r="408" spans="1:6">
      <c r="A408" s="31"/>
      <c r="B408" s="32"/>
      <c r="C408" s="51"/>
      <c r="F408" s="38"/>
    </row>
    <row r="409" spans="1:6">
      <c r="A409" s="31"/>
      <c r="B409" s="32"/>
      <c r="C409" s="51"/>
      <c r="F409" s="38"/>
    </row>
    <row r="410" spans="1:6">
      <c r="A410" s="31"/>
      <c r="B410" s="32"/>
      <c r="C410" s="51"/>
      <c r="F410" s="38"/>
    </row>
    <row r="411" spans="1:6">
      <c r="A411" s="31"/>
      <c r="B411" s="32"/>
      <c r="C411" s="51"/>
      <c r="F411" s="38"/>
    </row>
    <row r="412" spans="1:6">
      <c r="A412" s="31"/>
      <c r="B412" s="32"/>
      <c r="C412" s="51"/>
      <c r="F412" s="38"/>
    </row>
    <row r="413" spans="1:6">
      <c r="A413" s="31"/>
      <c r="B413" s="32"/>
      <c r="C413" s="51"/>
      <c r="F413" s="38"/>
    </row>
    <row r="414" spans="1:6">
      <c r="A414" s="31"/>
      <c r="B414" s="32"/>
      <c r="C414" s="51"/>
      <c r="F414" s="38"/>
    </row>
    <row r="415" spans="1:6">
      <c r="A415" s="31"/>
      <c r="B415" s="32"/>
      <c r="C415" s="51"/>
      <c r="F415" s="38"/>
    </row>
    <row r="416" spans="1:6">
      <c r="A416" s="31"/>
      <c r="B416" s="32"/>
      <c r="C416" s="51"/>
      <c r="F416" s="38"/>
    </row>
    <row r="417" spans="1:6">
      <c r="A417" s="31"/>
      <c r="B417" s="32"/>
      <c r="C417" s="51"/>
      <c r="F417" s="38"/>
    </row>
    <row r="418" spans="1:6">
      <c r="A418" s="31"/>
      <c r="B418" s="32"/>
      <c r="C418" s="51"/>
      <c r="F418" s="38"/>
    </row>
    <row r="419" spans="1:6">
      <c r="A419" s="31"/>
      <c r="B419" s="32"/>
      <c r="C419" s="51"/>
      <c r="F419" s="38"/>
    </row>
    <row r="420" spans="1:6">
      <c r="A420" s="31"/>
      <c r="B420" s="32"/>
      <c r="C420" s="51"/>
      <c r="F420" s="38"/>
    </row>
    <row r="421" spans="1:6">
      <c r="A421" s="31"/>
      <c r="B421" s="32"/>
      <c r="C421" s="51"/>
      <c r="F421" s="38"/>
    </row>
    <row r="422" spans="1:6">
      <c r="A422" s="31"/>
      <c r="B422" s="32"/>
      <c r="C422" s="51"/>
      <c r="F422" s="38"/>
    </row>
    <row r="423" spans="1:6">
      <c r="A423" s="31"/>
      <c r="B423" s="32"/>
      <c r="C423" s="51"/>
      <c r="F423" s="38"/>
    </row>
    <row r="424" spans="1:6">
      <c r="A424" s="31"/>
      <c r="B424" s="32"/>
      <c r="C424" s="51"/>
      <c r="F424" s="38"/>
    </row>
    <row r="425" spans="1:6">
      <c r="A425" s="31"/>
      <c r="B425" s="32"/>
      <c r="C425" s="51"/>
      <c r="F425" s="38"/>
    </row>
    <row r="426" spans="1:6">
      <c r="A426" s="31"/>
      <c r="B426" s="32"/>
      <c r="C426" s="51"/>
      <c r="F426" s="38"/>
    </row>
    <row r="427" spans="1:6">
      <c r="A427" s="31"/>
      <c r="B427" s="32"/>
      <c r="C427" s="51"/>
      <c r="F427" s="38"/>
    </row>
    <row r="428" spans="1:6">
      <c r="A428" s="31"/>
      <c r="B428" s="32"/>
      <c r="C428" s="51"/>
      <c r="F428" s="38"/>
    </row>
    <row r="429" spans="1:6">
      <c r="A429" s="31"/>
      <c r="B429" s="32"/>
      <c r="C429" s="51"/>
      <c r="F429" s="38"/>
    </row>
    <row r="430" spans="1:6">
      <c r="A430" s="31"/>
      <c r="B430" s="32"/>
      <c r="C430" s="51"/>
      <c r="F430" s="38"/>
    </row>
    <row r="431" spans="1:6">
      <c r="A431" s="31"/>
      <c r="B431" s="32"/>
      <c r="C431" s="51"/>
      <c r="F431" s="38"/>
    </row>
    <row r="432" spans="1:6">
      <c r="A432" s="31"/>
      <c r="B432" s="32"/>
      <c r="C432" s="51"/>
      <c r="F432" s="38"/>
    </row>
    <row r="433" spans="1:6">
      <c r="A433" s="31"/>
      <c r="B433" s="32"/>
      <c r="C433" s="51"/>
      <c r="F433" s="38"/>
    </row>
    <row r="434" spans="1:6">
      <c r="A434" s="31"/>
      <c r="B434" s="32"/>
      <c r="C434" s="51"/>
      <c r="F434" s="38"/>
    </row>
    <row r="435" spans="1:6">
      <c r="A435" s="31"/>
      <c r="B435" s="32"/>
      <c r="C435" s="51"/>
      <c r="F435" s="38"/>
    </row>
    <row r="436" spans="1:6">
      <c r="A436" s="31"/>
      <c r="B436" s="32"/>
      <c r="C436" s="51"/>
      <c r="F436" s="38"/>
    </row>
    <row r="437" spans="1:6">
      <c r="A437" s="31"/>
      <c r="B437" s="32"/>
      <c r="C437" s="51"/>
      <c r="F437" s="38"/>
    </row>
    <row r="438" spans="1:6">
      <c r="A438" s="31"/>
      <c r="B438" s="32"/>
      <c r="C438" s="51"/>
      <c r="F438" s="38"/>
    </row>
    <row r="439" spans="1:6">
      <c r="A439" s="31"/>
      <c r="B439" s="32"/>
      <c r="C439" s="51"/>
      <c r="F439" s="38"/>
    </row>
    <row r="440" spans="1:6">
      <c r="A440" s="31"/>
      <c r="B440" s="32"/>
      <c r="C440" s="51"/>
      <c r="F440" s="38"/>
    </row>
    <row r="441" spans="1:6">
      <c r="A441" s="31"/>
      <c r="B441" s="32"/>
      <c r="C441" s="51"/>
      <c r="F441" s="38"/>
    </row>
    <row r="442" spans="1:6">
      <c r="A442" s="31"/>
      <c r="B442" s="32"/>
      <c r="C442" s="51"/>
      <c r="F442" s="38"/>
    </row>
    <row r="443" spans="1:6">
      <c r="A443" s="31"/>
      <c r="B443" s="32"/>
      <c r="C443" s="51"/>
      <c r="F443" s="38"/>
    </row>
    <row r="444" spans="1:6">
      <c r="A444" s="31"/>
      <c r="B444" s="32"/>
      <c r="C444" s="51"/>
      <c r="F444" s="38"/>
    </row>
    <row r="445" spans="1:6">
      <c r="A445" s="31"/>
      <c r="B445" s="32"/>
      <c r="C445" s="51"/>
      <c r="F445" s="38"/>
    </row>
    <row r="446" spans="1:6">
      <c r="A446" s="31"/>
      <c r="B446" s="32"/>
      <c r="C446" s="51"/>
      <c r="F446" s="38"/>
    </row>
    <row r="447" spans="1:6">
      <c r="A447" s="31"/>
      <c r="B447" s="32"/>
      <c r="C447" s="51"/>
      <c r="F447" s="38"/>
    </row>
    <row r="448" spans="1:6">
      <c r="A448" s="31"/>
      <c r="B448" s="32"/>
      <c r="C448" s="51"/>
      <c r="F448" s="38"/>
    </row>
    <row r="449" spans="1:6">
      <c r="A449" s="31"/>
      <c r="B449" s="32"/>
      <c r="C449" s="51"/>
      <c r="F449" s="38"/>
    </row>
    <row r="450" spans="1:6">
      <c r="A450" s="31"/>
      <c r="B450" s="32"/>
      <c r="C450" s="51"/>
      <c r="F450" s="38"/>
    </row>
    <row r="451" spans="1:6">
      <c r="A451" s="31"/>
      <c r="B451" s="32"/>
      <c r="C451" s="51"/>
      <c r="F451" s="38"/>
    </row>
    <row r="452" spans="1:6">
      <c r="A452" s="31"/>
      <c r="B452" s="32"/>
      <c r="C452" s="51"/>
      <c r="F452" s="38"/>
    </row>
    <row r="453" spans="1:6">
      <c r="A453" s="31"/>
      <c r="B453" s="32"/>
      <c r="C453" s="51"/>
      <c r="F453" s="38"/>
    </row>
    <row r="454" spans="1:6">
      <c r="A454" s="31"/>
      <c r="B454" s="32"/>
      <c r="C454" s="51"/>
      <c r="F454" s="38"/>
    </row>
    <row r="455" spans="1:6">
      <c r="A455" s="31"/>
      <c r="B455" s="32"/>
      <c r="C455" s="51"/>
      <c r="F455" s="38"/>
    </row>
    <row r="456" spans="1:6">
      <c r="A456" s="31"/>
      <c r="B456" s="32"/>
      <c r="C456" s="51"/>
      <c r="F456" s="38"/>
    </row>
    <row r="457" spans="1:6">
      <c r="A457" s="31"/>
      <c r="B457" s="32"/>
      <c r="C457" s="51"/>
      <c r="F457" s="38"/>
    </row>
    <row r="458" spans="1:6">
      <c r="A458" s="31"/>
      <c r="B458" s="32"/>
      <c r="C458" s="51"/>
      <c r="F458" s="38"/>
    </row>
    <row r="459" spans="1:6">
      <c r="A459" s="31"/>
      <c r="B459" s="32"/>
      <c r="C459" s="51"/>
      <c r="F459" s="38"/>
    </row>
    <row r="460" spans="1:6">
      <c r="A460" s="31"/>
      <c r="B460" s="32"/>
      <c r="C460" s="51"/>
      <c r="F460" s="38"/>
    </row>
    <row r="461" spans="1:6">
      <c r="A461" s="31"/>
      <c r="B461" s="32"/>
      <c r="C461" s="51"/>
      <c r="F461" s="38"/>
    </row>
    <row r="462" spans="1:6">
      <c r="A462" s="31"/>
      <c r="B462" s="32"/>
      <c r="C462" s="51"/>
      <c r="F462" s="38"/>
    </row>
    <row r="463" spans="1:6">
      <c r="A463" s="31"/>
      <c r="B463" s="32"/>
      <c r="C463" s="51"/>
      <c r="F463" s="38"/>
    </row>
    <row r="464" spans="1:6">
      <c r="A464" s="31"/>
      <c r="B464" s="32"/>
      <c r="C464" s="51"/>
      <c r="F464" s="38"/>
    </row>
    <row r="465" spans="1:6">
      <c r="A465" s="31"/>
      <c r="B465" s="32"/>
      <c r="C465" s="51"/>
      <c r="F465" s="38"/>
    </row>
    <row r="466" spans="1:6">
      <c r="A466" s="31"/>
      <c r="B466" s="32"/>
      <c r="C466" s="51"/>
      <c r="F466" s="38"/>
    </row>
    <row r="467" spans="1:6">
      <c r="A467" s="31"/>
      <c r="B467" s="32"/>
      <c r="C467" s="51"/>
      <c r="F467" s="38"/>
    </row>
    <row r="468" spans="1:6">
      <c r="A468" s="31"/>
      <c r="B468" s="32"/>
      <c r="C468" s="51"/>
      <c r="F468" s="38"/>
    </row>
    <row r="469" spans="1:6">
      <c r="A469" s="31"/>
      <c r="B469" s="32"/>
      <c r="C469" s="51"/>
      <c r="F469" s="38"/>
    </row>
    <row r="470" spans="1:6">
      <c r="A470" s="31"/>
      <c r="B470" s="32"/>
      <c r="C470" s="51"/>
      <c r="F470" s="38"/>
    </row>
    <row r="471" spans="1:6">
      <c r="A471" s="31"/>
      <c r="B471" s="32"/>
      <c r="C471" s="51"/>
      <c r="F471" s="38"/>
    </row>
    <row r="472" spans="1:6">
      <c r="A472" s="31"/>
      <c r="B472" s="32"/>
      <c r="C472" s="51"/>
      <c r="F472" s="38"/>
    </row>
    <row r="473" spans="1:6">
      <c r="A473" s="31"/>
      <c r="B473" s="32"/>
      <c r="C473" s="51"/>
      <c r="F473" s="38"/>
    </row>
    <row r="474" spans="1:6">
      <c r="A474" s="31"/>
      <c r="B474" s="32"/>
      <c r="C474" s="51"/>
      <c r="F474" s="38"/>
    </row>
    <row r="475" spans="1:6">
      <c r="A475" s="31"/>
      <c r="B475" s="32"/>
      <c r="C475" s="51"/>
      <c r="F475" s="38"/>
    </row>
    <row r="476" spans="1:6">
      <c r="A476" s="31"/>
      <c r="B476" s="32"/>
      <c r="C476" s="51"/>
      <c r="F476" s="38"/>
    </row>
    <row r="477" spans="1:6">
      <c r="A477" s="31"/>
      <c r="B477" s="32"/>
      <c r="C477" s="51"/>
      <c r="F477" s="38"/>
    </row>
    <row r="478" spans="1:6">
      <c r="A478" s="31"/>
      <c r="B478" s="32"/>
      <c r="C478" s="51"/>
      <c r="F478" s="38"/>
    </row>
    <row r="479" spans="1:6">
      <c r="A479" s="31"/>
      <c r="B479" s="32"/>
      <c r="C479" s="51"/>
      <c r="F479" s="38"/>
    </row>
    <row r="480" spans="1:6">
      <c r="A480" s="31"/>
      <c r="B480" s="32"/>
      <c r="C480" s="51"/>
      <c r="F480" s="38"/>
    </row>
    <row r="481" spans="1:6">
      <c r="A481" s="31"/>
      <c r="B481" s="32"/>
      <c r="C481" s="51"/>
      <c r="F481" s="38"/>
    </row>
    <row r="482" spans="1:6">
      <c r="A482" s="31"/>
      <c r="B482" s="32"/>
      <c r="C482" s="51"/>
      <c r="F482" s="38"/>
    </row>
    <row r="483" spans="1:6">
      <c r="A483" s="31"/>
      <c r="B483" s="32"/>
      <c r="C483" s="51"/>
      <c r="F483" s="38"/>
    </row>
    <row r="484" spans="1:6">
      <c r="A484" s="31"/>
      <c r="B484" s="32"/>
      <c r="C484" s="51"/>
      <c r="F484" s="38"/>
    </row>
    <row r="485" spans="1:6">
      <c r="A485" s="31"/>
      <c r="B485" s="32"/>
      <c r="C485" s="51"/>
      <c r="F485" s="38"/>
    </row>
    <row r="486" spans="1:6">
      <c r="A486" s="31"/>
      <c r="B486" s="32"/>
      <c r="C486" s="51"/>
      <c r="F486" s="38"/>
    </row>
    <row r="487" spans="1:6">
      <c r="A487" s="31"/>
      <c r="B487" s="32"/>
      <c r="C487" s="51"/>
      <c r="F487" s="38"/>
    </row>
    <row r="488" spans="1:6">
      <c r="A488" s="31"/>
      <c r="B488" s="32"/>
      <c r="C488" s="51"/>
      <c r="F488" s="38"/>
    </row>
    <row r="489" spans="1:6">
      <c r="A489" s="31"/>
      <c r="B489" s="32"/>
      <c r="C489" s="51"/>
      <c r="F489" s="38"/>
    </row>
    <row r="490" spans="1:6">
      <c r="A490" s="31"/>
      <c r="B490" s="32"/>
      <c r="C490" s="51"/>
      <c r="F490" s="38"/>
    </row>
    <row r="491" spans="1:6">
      <c r="A491" s="31"/>
      <c r="B491" s="32"/>
      <c r="C491" s="51"/>
      <c r="F491" s="38"/>
    </row>
    <row r="492" spans="1:6">
      <c r="A492" s="31"/>
      <c r="B492" s="32"/>
      <c r="C492" s="51"/>
      <c r="F492" s="38"/>
    </row>
    <row r="493" spans="1:6">
      <c r="A493" s="31"/>
      <c r="B493" s="32"/>
      <c r="C493" s="51"/>
      <c r="F493" s="38"/>
    </row>
    <row r="494" spans="1:6">
      <c r="A494" s="31"/>
      <c r="B494" s="32"/>
      <c r="C494" s="51"/>
      <c r="F494" s="38"/>
    </row>
    <row r="495" spans="1:6">
      <c r="A495" s="31"/>
      <c r="B495" s="32"/>
      <c r="C495" s="51"/>
      <c r="F495" s="38"/>
    </row>
    <row r="496" spans="1:6">
      <c r="A496" s="31"/>
      <c r="B496" s="32"/>
      <c r="C496" s="51"/>
      <c r="F496" s="38"/>
    </row>
    <row r="497" spans="1:6">
      <c r="A497" s="31"/>
      <c r="B497" s="32"/>
      <c r="C497" s="51"/>
      <c r="F497" s="38"/>
    </row>
    <row r="498" spans="1:6">
      <c r="A498" s="31"/>
      <c r="B498" s="32"/>
      <c r="C498" s="51"/>
      <c r="F498" s="38"/>
    </row>
    <row r="499" spans="1:6">
      <c r="A499" s="31"/>
      <c r="B499" s="32"/>
      <c r="C499" s="51"/>
      <c r="F499" s="38"/>
    </row>
    <row r="500" spans="1:6">
      <c r="A500" s="31"/>
      <c r="B500" s="32"/>
      <c r="C500" s="51"/>
      <c r="F500" s="38"/>
    </row>
    <row r="501" spans="1:6">
      <c r="A501" s="31"/>
      <c r="B501" s="32"/>
      <c r="C501" s="51"/>
      <c r="F501" s="38"/>
    </row>
    <row r="502" spans="1:6">
      <c r="A502" s="31"/>
      <c r="B502" s="32"/>
      <c r="C502" s="51"/>
      <c r="F502" s="38"/>
    </row>
    <row r="503" spans="1:6">
      <c r="A503" s="31"/>
      <c r="B503" s="32"/>
      <c r="C503" s="51"/>
      <c r="F503" s="38"/>
    </row>
    <row r="504" spans="1:6">
      <c r="A504" s="31"/>
      <c r="B504" s="32"/>
      <c r="C504" s="51"/>
      <c r="F504" s="38"/>
    </row>
    <row r="505" spans="1:6">
      <c r="A505" s="31"/>
      <c r="B505" s="32"/>
      <c r="C505" s="51"/>
      <c r="F505" s="38"/>
    </row>
    <row r="506" spans="1:6">
      <c r="A506" s="31"/>
      <c r="B506" s="32"/>
      <c r="C506" s="51"/>
      <c r="F506" s="38"/>
    </row>
    <row r="507" spans="1:6">
      <c r="A507" s="31"/>
      <c r="B507" s="32"/>
      <c r="C507" s="51"/>
      <c r="F507" s="38"/>
    </row>
    <row r="508" spans="1:6">
      <c r="A508" s="31"/>
      <c r="B508" s="32"/>
      <c r="C508" s="51"/>
      <c r="F508" s="38"/>
    </row>
    <row r="509" spans="1:6">
      <c r="A509" s="31"/>
      <c r="B509" s="32"/>
      <c r="C509" s="51"/>
      <c r="F509" s="38"/>
    </row>
    <row r="510" spans="1:6">
      <c r="A510" s="31"/>
      <c r="B510" s="32"/>
      <c r="C510" s="51"/>
      <c r="F510" s="38"/>
    </row>
    <row r="511" spans="1:6">
      <c r="A511" s="31"/>
      <c r="B511" s="32"/>
      <c r="C511" s="51"/>
      <c r="F511" s="38"/>
    </row>
    <row r="512" spans="1:6">
      <c r="A512" s="31"/>
      <c r="B512" s="32"/>
      <c r="C512" s="51"/>
      <c r="F512" s="38"/>
    </row>
    <row r="513" spans="1:6">
      <c r="A513" s="31"/>
      <c r="B513" s="32"/>
      <c r="C513" s="51"/>
      <c r="F513" s="38"/>
    </row>
    <row r="514" spans="1:6">
      <c r="A514" s="31"/>
      <c r="B514" s="32"/>
      <c r="C514" s="51"/>
      <c r="F514" s="38"/>
    </row>
    <row r="515" spans="1:6">
      <c r="A515" s="31"/>
      <c r="B515" s="32"/>
      <c r="C515" s="51"/>
      <c r="F515" s="38"/>
    </row>
    <row r="516" spans="1:6">
      <c r="A516" s="31"/>
      <c r="B516" s="32"/>
      <c r="C516" s="51"/>
      <c r="F516" s="38"/>
    </row>
    <row r="517" spans="1:6">
      <c r="A517" s="31"/>
      <c r="B517" s="32"/>
      <c r="C517" s="51"/>
      <c r="F517" s="38"/>
    </row>
    <row r="518" spans="1:6">
      <c r="A518" s="31"/>
      <c r="B518" s="32"/>
      <c r="C518" s="51"/>
      <c r="F518" s="38"/>
    </row>
    <row r="519" spans="1:6">
      <c r="A519" s="31"/>
      <c r="B519" s="32"/>
      <c r="C519" s="51"/>
      <c r="F519" s="38"/>
    </row>
    <row r="520" spans="1:6">
      <c r="A520" s="31"/>
      <c r="B520" s="32"/>
      <c r="C520" s="51"/>
      <c r="F520" s="38"/>
    </row>
    <row r="521" spans="1:6">
      <c r="A521" s="31"/>
      <c r="B521" s="32"/>
      <c r="C521" s="51"/>
      <c r="F521" s="38"/>
    </row>
    <row r="522" spans="1:6">
      <c r="A522" s="31"/>
      <c r="B522" s="32"/>
      <c r="C522" s="51"/>
      <c r="F522" s="38"/>
    </row>
    <row r="523" spans="1:6">
      <c r="A523" s="31"/>
      <c r="B523" s="32"/>
      <c r="C523" s="51"/>
      <c r="F523" s="38"/>
    </row>
    <row r="524" spans="1:6">
      <c r="A524" s="31"/>
      <c r="B524" s="32"/>
      <c r="C524" s="51"/>
      <c r="F524" s="38"/>
    </row>
    <row r="525" spans="1:6">
      <c r="A525" s="31"/>
      <c r="B525" s="32"/>
      <c r="C525" s="51"/>
      <c r="F525" s="38"/>
    </row>
    <row r="526" spans="1:6">
      <c r="A526" s="31"/>
      <c r="B526" s="32"/>
      <c r="C526" s="51"/>
      <c r="F526" s="38"/>
    </row>
    <row r="527" spans="1:6">
      <c r="A527" s="31"/>
      <c r="B527" s="32"/>
      <c r="C527" s="51"/>
      <c r="F527" s="38"/>
    </row>
    <row r="528" spans="1:6">
      <c r="A528" s="31"/>
      <c r="B528" s="32"/>
      <c r="C528" s="51"/>
      <c r="F528" s="38"/>
    </row>
    <row r="529" spans="1:6">
      <c r="A529" s="31"/>
      <c r="B529" s="32"/>
      <c r="C529" s="51"/>
      <c r="F529" s="38"/>
    </row>
    <row r="530" spans="1:6">
      <c r="A530" s="31"/>
      <c r="B530" s="32"/>
      <c r="C530" s="51"/>
      <c r="F530" s="38"/>
    </row>
    <row r="531" spans="1:6">
      <c r="A531" s="31"/>
      <c r="B531" s="32"/>
      <c r="C531" s="51"/>
      <c r="F531" s="38"/>
    </row>
    <row r="532" spans="1:6">
      <c r="A532" s="31"/>
      <c r="B532" s="32"/>
      <c r="C532" s="51"/>
      <c r="F532" s="38"/>
    </row>
    <row r="533" spans="1:6">
      <c r="A533" s="31"/>
      <c r="B533" s="32"/>
      <c r="C533" s="51"/>
      <c r="F533" s="38"/>
    </row>
    <row r="534" spans="1:6">
      <c r="A534" s="31"/>
      <c r="B534" s="32"/>
      <c r="C534" s="51"/>
      <c r="F534" s="38"/>
    </row>
    <row r="535" spans="1:6">
      <c r="A535" s="31"/>
      <c r="B535" s="32"/>
      <c r="C535" s="51"/>
      <c r="F535" s="38"/>
    </row>
    <row r="536" spans="1:6">
      <c r="A536" s="31"/>
      <c r="B536" s="32"/>
      <c r="C536" s="51"/>
      <c r="F536" s="38"/>
    </row>
    <row r="537" spans="1:6">
      <c r="A537" s="31"/>
      <c r="B537" s="32"/>
      <c r="C537" s="51"/>
      <c r="F537" s="38"/>
    </row>
    <row r="538" spans="1:6">
      <c r="A538" s="31"/>
      <c r="B538" s="32"/>
      <c r="C538" s="51"/>
      <c r="F538" s="38"/>
    </row>
    <row r="539" spans="1:6">
      <c r="A539" s="31"/>
      <c r="B539" s="32"/>
      <c r="C539" s="51"/>
      <c r="F539" s="38"/>
    </row>
    <row r="540" spans="1:6">
      <c r="A540" s="31"/>
      <c r="B540" s="32"/>
      <c r="C540" s="51"/>
      <c r="F540" s="38"/>
    </row>
    <row r="541" spans="1:6">
      <c r="A541" s="31"/>
      <c r="B541" s="32"/>
      <c r="C541" s="51"/>
      <c r="F541" s="38"/>
    </row>
    <row r="542" spans="1:6">
      <c r="A542" s="31"/>
      <c r="B542" s="32"/>
      <c r="C542" s="51"/>
      <c r="F542" s="38"/>
    </row>
    <row r="543" spans="1:6">
      <c r="A543" s="31"/>
      <c r="B543" s="32"/>
      <c r="C543" s="51"/>
      <c r="F543" s="38"/>
    </row>
    <row r="544" spans="1:6">
      <c r="A544" s="31"/>
      <c r="B544" s="32"/>
      <c r="C544" s="51"/>
      <c r="F544" s="38"/>
    </row>
    <row r="545" spans="1:6">
      <c r="A545" s="31"/>
      <c r="B545" s="32"/>
      <c r="C545" s="51"/>
      <c r="F545" s="38"/>
    </row>
    <row r="546" spans="1:6">
      <c r="A546" s="31"/>
      <c r="B546" s="32"/>
      <c r="C546" s="51"/>
      <c r="F546" s="38"/>
    </row>
    <row r="547" spans="1:6">
      <c r="A547" s="31"/>
      <c r="B547" s="32"/>
      <c r="C547" s="51"/>
      <c r="F547" s="38"/>
    </row>
    <row r="548" spans="1:6">
      <c r="A548" s="31"/>
      <c r="B548" s="32"/>
      <c r="C548" s="51"/>
      <c r="F548" s="38"/>
    </row>
    <row r="549" spans="1:6">
      <c r="A549" s="31"/>
      <c r="B549" s="32"/>
      <c r="C549" s="51"/>
      <c r="F549" s="38"/>
    </row>
    <row r="550" spans="1:6">
      <c r="A550" s="31"/>
      <c r="B550" s="32"/>
      <c r="C550" s="51"/>
      <c r="F550" s="38"/>
    </row>
    <row r="551" spans="1:6">
      <c r="A551" s="31"/>
      <c r="B551" s="32"/>
      <c r="C551" s="51"/>
      <c r="F551" s="38"/>
    </row>
    <row r="552" spans="1:6">
      <c r="A552" s="31"/>
      <c r="B552" s="32"/>
      <c r="C552" s="51"/>
      <c r="F552" s="38"/>
    </row>
    <row r="553" spans="1:6">
      <c r="A553" s="31"/>
      <c r="B553" s="32"/>
      <c r="C553" s="51"/>
      <c r="F553" s="38"/>
    </row>
    <row r="554" spans="1:6">
      <c r="A554" s="31"/>
      <c r="B554" s="32"/>
      <c r="C554" s="51"/>
      <c r="F554" s="38"/>
    </row>
    <row r="555" spans="1:6">
      <c r="A555" s="31"/>
      <c r="B555" s="32"/>
      <c r="C555" s="51"/>
      <c r="F555" s="38"/>
    </row>
    <row r="556" spans="1:6">
      <c r="A556" s="31"/>
      <c r="B556" s="32"/>
      <c r="C556" s="51"/>
      <c r="F556" s="38"/>
    </row>
    <row r="557" spans="1:6">
      <c r="A557" s="31"/>
      <c r="B557" s="32"/>
      <c r="C557" s="51"/>
      <c r="F557" s="38"/>
    </row>
    <row r="558" spans="1:6">
      <c r="A558" s="31"/>
      <c r="B558" s="32"/>
      <c r="C558" s="51"/>
      <c r="F558" s="38"/>
    </row>
    <row r="559" spans="1:6">
      <c r="A559" s="31"/>
      <c r="B559" s="32"/>
      <c r="C559" s="51"/>
      <c r="F559" s="38"/>
    </row>
    <row r="560" spans="1:6">
      <c r="A560" s="31"/>
      <c r="B560" s="32"/>
      <c r="C560" s="51"/>
      <c r="F560" s="38"/>
    </row>
    <row r="561" spans="1:6">
      <c r="A561" s="31"/>
      <c r="B561" s="32"/>
      <c r="C561" s="51"/>
      <c r="F561" s="38"/>
    </row>
    <row r="562" spans="1:6">
      <c r="A562" s="31"/>
      <c r="B562" s="32"/>
      <c r="C562" s="51"/>
      <c r="F562" s="38"/>
    </row>
    <row r="563" spans="1:6">
      <c r="A563" s="31"/>
      <c r="B563" s="32"/>
      <c r="C563" s="51"/>
      <c r="F563" s="38"/>
    </row>
    <row r="564" spans="1:6">
      <c r="A564" s="31"/>
      <c r="B564" s="32"/>
      <c r="C564" s="51"/>
      <c r="F564" s="38"/>
    </row>
    <row r="565" spans="1:6">
      <c r="A565" s="31"/>
      <c r="B565" s="32"/>
      <c r="C565" s="51"/>
      <c r="F565" s="38"/>
    </row>
    <row r="566" spans="1:6">
      <c r="A566" s="31"/>
      <c r="B566" s="32"/>
      <c r="C566" s="51"/>
      <c r="F566" s="38"/>
    </row>
    <row r="567" spans="1:6">
      <c r="A567" s="31"/>
      <c r="B567" s="32"/>
      <c r="C567" s="51"/>
      <c r="F567" s="38"/>
    </row>
    <row r="568" spans="1:6">
      <c r="A568" s="31"/>
      <c r="B568" s="32"/>
      <c r="C568" s="51"/>
      <c r="F568" s="38"/>
    </row>
    <row r="569" spans="1:6">
      <c r="A569" s="31"/>
      <c r="B569" s="32"/>
      <c r="C569" s="51"/>
      <c r="F569" s="38"/>
    </row>
    <row r="570" spans="1:6">
      <c r="A570" s="31"/>
      <c r="B570" s="32"/>
      <c r="C570" s="51"/>
      <c r="F570" s="38"/>
    </row>
    <row r="571" spans="1:6">
      <c r="A571" s="31"/>
      <c r="B571" s="32"/>
      <c r="C571" s="51"/>
      <c r="F571" s="38"/>
    </row>
    <row r="572" spans="1:6">
      <c r="A572" s="31"/>
      <c r="B572" s="32"/>
      <c r="C572" s="51"/>
      <c r="F572" s="38"/>
    </row>
    <row r="573" spans="1:6">
      <c r="A573" s="31"/>
      <c r="B573" s="32"/>
      <c r="C573" s="51"/>
      <c r="F573" s="38"/>
    </row>
    <row r="574" spans="1:6">
      <c r="A574" s="31"/>
      <c r="B574" s="32"/>
      <c r="C574" s="51"/>
      <c r="F574" s="38"/>
    </row>
    <row r="575" spans="1:6">
      <c r="A575" s="31"/>
      <c r="B575" s="32"/>
      <c r="C575" s="51"/>
      <c r="F575" s="38"/>
    </row>
    <row r="576" spans="1:6">
      <c r="A576" s="31"/>
      <c r="B576" s="32"/>
      <c r="C576" s="51"/>
      <c r="F576" s="38"/>
    </row>
    <row r="577" spans="1:6">
      <c r="A577" s="31"/>
      <c r="B577" s="32"/>
      <c r="C577" s="51"/>
      <c r="F577" s="38"/>
    </row>
    <row r="578" spans="1:6">
      <c r="A578" s="31"/>
      <c r="B578" s="32"/>
      <c r="C578" s="51"/>
      <c r="F578" s="38"/>
    </row>
    <row r="579" spans="1:6">
      <c r="A579" s="31"/>
      <c r="B579" s="32"/>
      <c r="C579" s="51"/>
      <c r="F579" s="38"/>
    </row>
    <row r="580" spans="1:6">
      <c r="A580" s="31"/>
      <c r="B580" s="32"/>
      <c r="C580" s="51"/>
      <c r="F580" s="38"/>
    </row>
    <row r="581" spans="1:6">
      <c r="A581" s="31"/>
      <c r="B581" s="32"/>
      <c r="C581" s="51"/>
      <c r="F581" s="38"/>
    </row>
    <row r="582" spans="1:6">
      <c r="A582" s="31"/>
      <c r="B582" s="32"/>
      <c r="C582" s="51"/>
      <c r="F582" s="38"/>
    </row>
    <row r="583" spans="1:6">
      <c r="A583" s="31"/>
      <c r="B583" s="32"/>
      <c r="C583" s="51"/>
      <c r="F583" s="38"/>
    </row>
    <row r="584" spans="1:6">
      <c r="A584" s="31"/>
      <c r="B584" s="32"/>
      <c r="C584" s="51"/>
      <c r="F584" s="38"/>
    </row>
    <row r="585" spans="1:6">
      <c r="A585" s="31"/>
      <c r="B585" s="32"/>
      <c r="C585" s="51"/>
      <c r="F585" s="38"/>
    </row>
    <row r="586" spans="1:6">
      <c r="A586" s="31"/>
      <c r="B586" s="32"/>
      <c r="C586" s="51"/>
      <c r="F586" s="38"/>
    </row>
    <row r="587" spans="1:6">
      <c r="A587" s="31"/>
      <c r="B587" s="32"/>
      <c r="C587" s="51"/>
      <c r="F587" s="38"/>
    </row>
    <row r="588" spans="1:6">
      <c r="A588" s="31"/>
      <c r="B588" s="32"/>
      <c r="C588" s="51"/>
      <c r="F588" s="38"/>
    </row>
    <row r="589" spans="1:6">
      <c r="A589" s="31"/>
      <c r="B589" s="32"/>
      <c r="C589" s="51"/>
      <c r="F589" s="38"/>
    </row>
    <row r="590" spans="1:6">
      <c r="A590" s="31"/>
      <c r="B590" s="32"/>
      <c r="C590" s="51"/>
      <c r="F590" s="38"/>
    </row>
    <row r="591" spans="1:6">
      <c r="A591" s="31"/>
      <c r="B591" s="32"/>
      <c r="C591" s="51"/>
      <c r="F591" s="38"/>
    </row>
    <row r="592" spans="1:6">
      <c r="A592" s="31"/>
      <c r="B592" s="32"/>
      <c r="C592" s="51"/>
      <c r="F592" s="38"/>
    </row>
    <row r="593" spans="1:6">
      <c r="A593" s="31"/>
      <c r="B593" s="32"/>
      <c r="C593" s="51"/>
      <c r="F593" s="38"/>
    </row>
    <row r="594" spans="1:6">
      <c r="A594" s="31"/>
      <c r="B594" s="32"/>
      <c r="C594" s="51"/>
      <c r="F594" s="38"/>
    </row>
    <row r="595" spans="1:6">
      <c r="A595" s="31"/>
      <c r="B595" s="32"/>
      <c r="C595" s="51"/>
      <c r="F595" s="38"/>
    </row>
    <row r="596" spans="1:6">
      <c r="A596" s="31"/>
      <c r="B596" s="32"/>
      <c r="C596" s="51"/>
      <c r="F596" s="38"/>
    </row>
    <row r="597" spans="1:6">
      <c r="A597" s="31"/>
      <c r="B597" s="32"/>
      <c r="C597" s="51"/>
      <c r="F597" s="38"/>
    </row>
    <row r="598" spans="1:6">
      <c r="A598" s="31"/>
      <c r="B598" s="32"/>
      <c r="C598" s="51"/>
      <c r="F598" s="38"/>
    </row>
    <row r="599" spans="1:6">
      <c r="A599" s="31"/>
      <c r="B599" s="32"/>
      <c r="C599" s="51"/>
      <c r="F599" s="38"/>
    </row>
    <row r="600" spans="1:6">
      <c r="A600" s="31"/>
      <c r="B600" s="32"/>
      <c r="C600" s="51"/>
      <c r="F600" s="38"/>
    </row>
    <row r="601" spans="1:6">
      <c r="A601" s="31"/>
      <c r="B601" s="32"/>
      <c r="C601" s="51"/>
      <c r="F601" s="38"/>
    </row>
    <row r="602" spans="1:6">
      <c r="A602" s="31"/>
      <c r="B602" s="32"/>
      <c r="C602" s="51"/>
      <c r="F602" s="38"/>
    </row>
    <row r="603" spans="1:6">
      <c r="A603" s="31"/>
      <c r="B603" s="32"/>
      <c r="C603" s="51"/>
      <c r="F603" s="38"/>
    </row>
    <row r="604" spans="1:6">
      <c r="A604" s="31"/>
      <c r="B604" s="32"/>
      <c r="C604" s="51"/>
      <c r="F604" s="38"/>
    </row>
    <row r="605" spans="1:6">
      <c r="A605" s="31"/>
      <c r="B605" s="32"/>
      <c r="C605" s="51"/>
      <c r="F605" s="38"/>
    </row>
    <row r="606" spans="1:6">
      <c r="A606" s="31"/>
      <c r="B606" s="32"/>
      <c r="C606" s="51"/>
      <c r="F606" s="38"/>
    </row>
    <row r="607" spans="1:6">
      <c r="A607" s="31"/>
      <c r="B607" s="32"/>
      <c r="C607" s="51"/>
      <c r="F607" s="38"/>
    </row>
    <row r="608" spans="1:6">
      <c r="A608" s="31"/>
      <c r="B608" s="32"/>
      <c r="C608" s="51"/>
      <c r="F608" s="38"/>
    </row>
    <row r="609" spans="1:6">
      <c r="A609" s="31"/>
      <c r="B609" s="32"/>
      <c r="C609" s="51"/>
      <c r="F609" s="38"/>
    </row>
    <row r="610" spans="1:6">
      <c r="A610" s="31"/>
      <c r="B610" s="32"/>
      <c r="C610" s="51"/>
      <c r="F610" s="38"/>
    </row>
    <row r="611" spans="1:6">
      <c r="A611" s="31"/>
      <c r="B611" s="32"/>
      <c r="C611" s="51"/>
      <c r="F611" s="38"/>
    </row>
    <row r="612" spans="1:6">
      <c r="A612" s="31"/>
      <c r="B612" s="32"/>
      <c r="C612" s="51"/>
      <c r="F612" s="38"/>
    </row>
    <row r="613" spans="1:6">
      <c r="A613" s="31"/>
      <c r="B613" s="32"/>
      <c r="C613" s="51"/>
      <c r="F613" s="38"/>
    </row>
    <row r="614" spans="1:6">
      <c r="A614" s="31"/>
      <c r="B614" s="32"/>
      <c r="C614" s="51"/>
      <c r="F614" s="38"/>
    </row>
    <row r="615" spans="1:6">
      <c r="A615" s="31"/>
      <c r="B615" s="32"/>
      <c r="C615" s="51"/>
      <c r="F615" s="38"/>
    </row>
    <row r="616" spans="1:6">
      <c r="A616" s="31"/>
      <c r="B616" s="32"/>
      <c r="C616" s="51"/>
      <c r="F616" s="38"/>
    </row>
    <row r="617" spans="1:6">
      <c r="A617" s="31"/>
      <c r="B617" s="32"/>
      <c r="C617" s="51"/>
      <c r="F617" s="38"/>
    </row>
    <row r="618" spans="1:6">
      <c r="A618" s="31"/>
      <c r="B618" s="32"/>
      <c r="C618" s="51"/>
      <c r="F618" s="38"/>
    </row>
    <row r="619" spans="1:6">
      <c r="A619" s="31"/>
      <c r="B619" s="32"/>
      <c r="C619" s="51"/>
      <c r="F619" s="38"/>
    </row>
    <row r="620" spans="1:6">
      <c r="A620" s="31"/>
      <c r="B620" s="32"/>
      <c r="C620" s="51"/>
      <c r="F620" s="38"/>
    </row>
    <row r="621" spans="1:6">
      <c r="A621" s="31"/>
      <c r="B621" s="32"/>
      <c r="C621" s="51"/>
      <c r="F621" s="38"/>
    </row>
    <row r="622" spans="1:6">
      <c r="A622" s="31"/>
      <c r="B622" s="32"/>
      <c r="C622" s="51"/>
      <c r="F622" s="38"/>
    </row>
    <row r="623" spans="1:6">
      <c r="A623" s="31"/>
      <c r="B623" s="32"/>
      <c r="C623" s="51"/>
      <c r="F623" s="38"/>
    </row>
    <row r="624" spans="1:6">
      <c r="A624" s="31"/>
      <c r="B624" s="32"/>
      <c r="C624" s="51"/>
      <c r="F624" s="38"/>
    </row>
    <row r="625" spans="1:6">
      <c r="A625" s="31"/>
      <c r="B625" s="32"/>
      <c r="C625" s="51"/>
      <c r="F625" s="38"/>
    </row>
    <row r="626" spans="1:6">
      <c r="A626" s="31"/>
      <c r="B626" s="32"/>
      <c r="C626" s="51"/>
      <c r="F626" s="38"/>
    </row>
    <row r="627" spans="1:6">
      <c r="A627" s="31"/>
      <c r="B627" s="32"/>
      <c r="C627" s="51"/>
      <c r="F627" s="38"/>
    </row>
    <row r="628" spans="1:6">
      <c r="A628" s="31"/>
      <c r="B628" s="32"/>
      <c r="C628" s="51"/>
      <c r="F628" s="38"/>
    </row>
    <row r="629" spans="1:6">
      <c r="A629" s="31"/>
      <c r="B629" s="32"/>
      <c r="C629" s="51"/>
      <c r="F629" s="38"/>
    </row>
    <row r="630" spans="1:6">
      <c r="A630" s="31"/>
      <c r="B630" s="32"/>
      <c r="C630" s="51"/>
      <c r="F630" s="38"/>
    </row>
    <row r="631" spans="1:6">
      <c r="A631" s="31"/>
      <c r="B631" s="32"/>
      <c r="C631" s="51"/>
      <c r="F631" s="38"/>
    </row>
    <row r="632" spans="1:6">
      <c r="A632" s="31"/>
      <c r="B632" s="32"/>
      <c r="C632" s="51"/>
      <c r="F632" s="38"/>
    </row>
    <row r="633" spans="1:6">
      <c r="A633" s="31"/>
      <c r="B633" s="32"/>
      <c r="C633" s="51"/>
      <c r="F633" s="38"/>
    </row>
    <row r="634" spans="1:6">
      <c r="A634" s="31"/>
      <c r="B634" s="32"/>
      <c r="C634" s="51"/>
      <c r="F634" s="38"/>
    </row>
    <row r="635" spans="1:6">
      <c r="A635" s="31"/>
      <c r="B635" s="32"/>
      <c r="C635" s="51"/>
      <c r="F635" s="38"/>
    </row>
    <row r="636" spans="1:6">
      <c r="A636" s="31"/>
      <c r="B636" s="32"/>
      <c r="C636" s="51"/>
      <c r="F636" s="38"/>
    </row>
    <row r="637" spans="1:6">
      <c r="A637" s="31"/>
      <c r="B637" s="32"/>
      <c r="C637" s="51"/>
      <c r="F637" s="38"/>
    </row>
    <row r="638" spans="1:6">
      <c r="A638" s="31"/>
      <c r="B638" s="32"/>
      <c r="C638" s="51"/>
      <c r="F638" s="38"/>
    </row>
    <row r="639" spans="1:6">
      <c r="A639" s="31"/>
      <c r="B639" s="32"/>
      <c r="C639" s="51"/>
      <c r="F639" s="38"/>
    </row>
    <row r="640" spans="1:6">
      <c r="A640" s="31"/>
      <c r="B640" s="32"/>
      <c r="C640" s="51"/>
      <c r="F640" s="38"/>
    </row>
    <row r="641" spans="1:6">
      <c r="A641" s="31"/>
      <c r="B641" s="32"/>
      <c r="C641" s="51"/>
      <c r="F641" s="38"/>
    </row>
    <row r="642" spans="1:6">
      <c r="A642" s="31"/>
      <c r="B642" s="32"/>
      <c r="C642" s="51"/>
      <c r="F642" s="38"/>
    </row>
    <row r="643" spans="1:6">
      <c r="A643" s="31"/>
      <c r="B643" s="32"/>
      <c r="C643" s="51"/>
      <c r="F643" s="38"/>
    </row>
    <row r="644" spans="1:6">
      <c r="A644" s="31"/>
      <c r="B644" s="32"/>
      <c r="C644" s="51"/>
      <c r="F644" s="38"/>
    </row>
    <row r="645" spans="1:6">
      <c r="A645" s="31"/>
      <c r="B645" s="32"/>
      <c r="C645" s="51"/>
      <c r="F645" s="38"/>
    </row>
    <row r="646" spans="1:6">
      <c r="A646" s="31"/>
      <c r="B646" s="32"/>
      <c r="C646" s="51"/>
      <c r="F646" s="38"/>
    </row>
    <row r="647" spans="1:6">
      <c r="A647" s="31"/>
      <c r="B647" s="32"/>
      <c r="C647" s="51"/>
      <c r="F647" s="38"/>
    </row>
    <row r="648" spans="1:6">
      <c r="A648" s="31"/>
      <c r="B648" s="32"/>
      <c r="C648" s="51"/>
      <c r="F648" s="38"/>
    </row>
    <row r="649" spans="1:6">
      <c r="A649" s="31"/>
      <c r="B649" s="32"/>
      <c r="C649" s="51"/>
      <c r="F649" s="38"/>
    </row>
    <row r="650" spans="1:6">
      <c r="A650" s="31"/>
      <c r="B650" s="32"/>
      <c r="C650" s="51"/>
      <c r="F650" s="38"/>
    </row>
    <row r="651" spans="1:6">
      <c r="A651" s="31"/>
      <c r="B651" s="32"/>
      <c r="C651" s="51"/>
      <c r="F651" s="38"/>
    </row>
    <row r="652" spans="1:6">
      <c r="A652" s="31"/>
      <c r="B652" s="32"/>
      <c r="C652" s="51"/>
      <c r="F652" s="38"/>
    </row>
    <row r="653" spans="1:6">
      <c r="A653" s="31"/>
      <c r="B653" s="32"/>
      <c r="C653" s="51"/>
      <c r="F653" s="38"/>
    </row>
    <row r="654" spans="1:6">
      <c r="A654" s="31"/>
      <c r="B654" s="32"/>
      <c r="C654" s="51"/>
      <c r="F654" s="38"/>
    </row>
    <row r="655" spans="1:6">
      <c r="A655" s="31"/>
      <c r="B655" s="32"/>
      <c r="C655" s="51"/>
      <c r="F655" s="38"/>
    </row>
    <row r="656" spans="1:6">
      <c r="A656" s="31"/>
      <c r="B656" s="32"/>
      <c r="C656" s="51"/>
      <c r="F656" s="38"/>
    </row>
    <row r="657" spans="1:6">
      <c r="A657" s="31"/>
      <c r="B657" s="32"/>
      <c r="C657" s="51"/>
      <c r="F657" s="38"/>
    </row>
    <row r="658" spans="1:6">
      <c r="A658" s="31"/>
      <c r="B658" s="32"/>
      <c r="C658" s="51"/>
      <c r="F658" s="38"/>
    </row>
    <row r="659" spans="1:6">
      <c r="A659" s="31"/>
      <c r="B659" s="32"/>
      <c r="C659" s="51"/>
      <c r="F659" s="38"/>
    </row>
    <row r="660" spans="1:6">
      <c r="A660" s="31"/>
      <c r="B660" s="32"/>
      <c r="C660" s="51"/>
      <c r="F660" s="38"/>
    </row>
    <row r="661" spans="1:6">
      <c r="A661" s="31"/>
      <c r="B661" s="32"/>
      <c r="C661" s="51"/>
      <c r="F661" s="38"/>
    </row>
    <row r="662" spans="1:6">
      <c r="A662" s="31"/>
      <c r="B662" s="32"/>
      <c r="C662" s="51"/>
      <c r="F662" s="38"/>
    </row>
    <row r="663" spans="1:6">
      <c r="A663" s="31"/>
      <c r="B663" s="32"/>
      <c r="C663" s="51"/>
      <c r="F663" s="38"/>
    </row>
    <row r="664" spans="1:6">
      <c r="A664" s="31"/>
      <c r="B664" s="32"/>
      <c r="C664" s="51"/>
      <c r="F664" s="38"/>
    </row>
    <row r="665" spans="1:6">
      <c r="A665" s="31"/>
      <c r="B665" s="32"/>
      <c r="C665" s="51"/>
      <c r="F665" s="38"/>
    </row>
    <row r="666" spans="1:6">
      <c r="A666" s="31"/>
      <c r="B666" s="32"/>
      <c r="C666" s="51"/>
      <c r="F666" s="38"/>
    </row>
    <row r="667" spans="1:6">
      <c r="A667" s="31"/>
      <c r="B667" s="32"/>
      <c r="C667" s="51"/>
      <c r="F667" s="38"/>
    </row>
    <row r="668" spans="1:6">
      <c r="A668" s="31"/>
      <c r="B668" s="32"/>
      <c r="C668" s="51"/>
      <c r="F668" s="38"/>
    </row>
    <row r="669" spans="1:6">
      <c r="A669" s="31"/>
      <c r="B669" s="32"/>
      <c r="C669" s="51"/>
      <c r="F669" s="38"/>
    </row>
    <row r="670" spans="1:6">
      <c r="A670" s="31"/>
      <c r="B670" s="32"/>
      <c r="C670" s="51"/>
      <c r="F670" s="38"/>
    </row>
    <row r="671" spans="1:6">
      <c r="A671" s="31"/>
      <c r="C671" s="51"/>
      <c r="F671" s="38"/>
    </row>
    <row r="672" spans="1:6">
      <c r="A672" s="31"/>
      <c r="C672" s="51"/>
      <c r="F672" s="38"/>
    </row>
    <row r="673" spans="1:6">
      <c r="A673" s="31"/>
      <c r="C673" s="51"/>
      <c r="F673" s="38"/>
    </row>
    <row r="674" spans="1:6">
      <c r="A674" s="31"/>
      <c r="C674" s="51"/>
      <c r="F674" s="38"/>
    </row>
    <row r="675" spans="1:6">
      <c r="A675" s="31"/>
      <c r="C675" s="51"/>
      <c r="F675" s="38"/>
    </row>
    <row r="676" spans="1:6">
      <c r="A676" s="31"/>
      <c r="C676" s="51"/>
      <c r="F676" s="38"/>
    </row>
    <row r="677" spans="1:6">
      <c r="A677" s="31"/>
      <c r="C677" s="51"/>
      <c r="F677" s="38"/>
    </row>
    <row r="678" spans="1:6">
      <c r="A678" s="31"/>
      <c r="C678" s="51"/>
      <c r="F678" s="38"/>
    </row>
    <row r="679" spans="1:6">
      <c r="A679" s="31"/>
      <c r="C679" s="51"/>
      <c r="F679" s="38"/>
    </row>
    <row r="680" spans="1:6">
      <c r="A680" s="31"/>
      <c r="C680" s="51"/>
      <c r="F680" s="38"/>
    </row>
    <row r="681" spans="1:6">
      <c r="A681" s="31"/>
      <c r="C681" s="51"/>
      <c r="F681" s="38"/>
    </row>
    <row r="682" spans="1:6">
      <c r="A682" s="31"/>
      <c r="C682" s="51"/>
      <c r="F682" s="38"/>
    </row>
    <row r="683" spans="1:6">
      <c r="A683" s="31"/>
      <c r="C683" s="51"/>
      <c r="F683" s="38"/>
    </row>
    <row r="684" spans="1:6">
      <c r="A684" s="31"/>
      <c r="C684" s="51"/>
      <c r="F684" s="38"/>
    </row>
    <row r="685" spans="1:6">
      <c r="A685" s="31"/>
      <c r="C685" s="51"/>
      <c r="F685" s="38"/>
    </row>
    <row r="686" spans="1:6">
      <c r="A686" s="31"/>
      <c r="C686" s="51"/>
      <c r="F686" s="38"/>
    </row>
    <row r="687" spans="1:6">
      <c r="A687" s="31"/>
      <c r="C687" s="51"/>
      <c r="F687" s="38"/>
    </row>
    <row r="688" spans="1:6">
      <c r="A688" s="31"/>
      <c r="C688" s="51"/>
      <c r="F688" s="38"/>
    </row>
    <row r="689" spans="1:6">
      <c r="A689" s="31"/>
      <c r="C689" s="51"/>
      <c r="F689" s="38"/>
    </row>
    <row r="690" spans="1:6">
      <c r="A690" s="31"/>
      <c r="C690" s="51"/>
      <c r="F690" s="38"/>
    </row>
    <row r="691" spans="1:6">
      <c r="A691" s="31"/>
      <c r="C691" s="51"/>
      <c r="F691" s="38"/>
    </row>
    <row r="692" spans="1:6">
      <c r="A692" s="31"/>
      <c r="C692" s="51"/>
      <c r="F692" s="38"/>
    </row>
    <row r="693" spans="1:6">
      <c r="A693" s="31"/>
      <c r="C693" s="51"/>
      <c r="F693" s="38"/>
    </row>
    <row r="694" spans="1:6">
      <c r="A694" s="31"/>
      <c r="C694" s="51"/>
      <c r="F694" s="38"/>
    </row>
    <row r="695" spans="1:6">
      <c r="A695" s="31"/>
      <c r="C695" s="51"/>
      <c r="F695" s="38"/>
    </row>
    <row r="696" spans="1:6">
      <c r="A696" s="31"/>
      <c r="C696" s="51"/>
      <c r="F696" s="38"/>
    </row>
    <row r="697" spans="1:6">
      <c r="A697" s="31"/>
      <c r="C697" s="51"/>
      <c r="F697" s="38"/>
    </row>
    <row r="698" spans="1:6">
      <c r="A698" s="31"/>
      <c r="C698" s="51"/>
      <c r="F698" s="38"/>
    </row>
    <row r="699" spans="1:6">
      <c r="A699" s="31"/>
      <c r="C699" s="51"/>
      <c r="F699" s="38"/>
    </row>
    <row r="700" spans="1:6">
      <c r="A700" s="31"/>
      <c r="C700" s="51"/>
      <c r="F700" s="38"/>
    </row>
    <row r="701" spans="1:6">
      <c r="A701" s="31"/>
      <c r="C701" s="51"/>
      <c r="F701" s="38"/>
    </row>
    <row r="702" spans="1:6">
      <c r="A702" s="31"/>
      <c r="C702" s="51"/>
      <c r="F702" s="38"/>
    </row>
    <row r="703" spans="1:6">
      <c r="A703" s="31"/>
      <c r="C703" s="51"/>
      <c r="F703" s="38"/>
    </row>
    <row r="704" spans="1:6">
      <c r="A704" s="31"/>
      <c r="C704" s="51"/>
      <c r="F704" s="38"/>
    </row>
    <row r="705" spans="1:6">
      <c r="A705" s="31"/>
      <c r="C705" s="51"/>
      <c r="F705" s="38"/>
    </row>
    <row r="706" spans="1:6">
      <c r="A706" s="31"/>
      <c r="C706" s="51"/>
      <c r="F706" s="38"/>
    </row>
    <row r="707" spans="1:6">
      <c r="A707" s="31"/>
      <c r="C707" s="51"/>
      <c r="F707" s="38"/>
    </row>
    <row r="708" spans="1:6">
      <c r="A708" s="31"/>
      <c r="C708" s="51"/>
      <c r="F708" s="38"/>
    </row>
    <row r="709" spans="1:6">
      <c r="A709" s="31"/>
      <c r="C709" s="51"/>
      <c r="F709" s="38"/>
    </row>
    <row r="710" spans="1:6">
      <c r="A710" s="31"/>
      <c r="C710" s="51"/>
      <c r="F710" s="38"/>
    </row>
    <row r="711" spans="1:6">
      <c r="A711" s="31"/>
      <c r="C711" s="51"/>
      <c r="F711" s="38"/>
    </row>
    <row r="712" spans="1:6">
      <c r="A712" s="31"/>
      <c r="C712" s="51"/>
      <c r="F712" s="38"/>
    </row>
    <row r="713" spans="1:6">
      <c r="A713" s="31"/>
      <c r="C713" s="51"/>
      <c r="F713" s="38"/>
    </row>
    <row r="714" spans="1:6">
      <c r="A714" s="31"/>
      <c r="C714" s="51"/>
      <c r="F714" s="38"/>
    </row>
    <row r="715" spans="1:6">
      <c r="A715" s="31"/>
      <c r="C715" s="51"/>
      <c r="F715" s="38"/>
    </row>
    <row r="716" spans="1:6">
      <c r="A716" s="31"/>
      <c r="C716" s="51"/>
      <c r="F716" s="38"/>
    </row>
    <row r="717" spans="1:6">
      <c r="A717" s="31"/>
      <c r="C717" s="51"/>
      <c r="F717" s="38"/>
    </row>
    <row r="718" spans="1:6">
      <c r="A718" s="31"/>
      <c r="C718" s="51"/>
      <c r="F718" s="38"/>
    </row>
    <row r="719" spans="1:6">
      <c r="A719" s="31"/>
      <c r="C719" s="51"/>
      <c r="F719" s="38"/>
    </row>
    <row r="720" spans="1:6">
      <c r="A720" s="31"/>
      <c r="C720" s="51"/>
      <c r="F720" s="38"/>
    </row>
    <row r="721" spans="1:6">
      <c r="A721" s="31"/>
      <c r="C721" s="51"/>
      <c r="F721" s="38"/>
    </row>
    <row r="722" spans="1:6">
      <c r="A722" s="31"/>
      <c r="C722" s="51"/>
      <c r="F722" s="38"/>
    </row>
    <row r="723" spans="1:6">
      <c r="A723" s="31"/>
      <c r="C723" s="51"/>
      <c r="F723" s="38"/>
    </row>
    <row r="724" spans="1:6">
      <c r="A724" s="31"/>
      <c r="C724" s="51"/>
      <c r="F724" s="38"/>
    </row>
    <row r="725" spans="1:6">
      <c r="A725" s="31"/>
      <c r="C725" s="51"/>
      <c r="F725" s="38"/>
    </row>
    <row r="726" spans="1:6">
      <c r="A726" s="31"/>
      <c r="C726" s="51"/>
      <c r="F726" s="38"/>
    </row>
    <row r="727" spans="1:6">
      <c r="A727" s="31"/>
      <c r="C727" s="51"/>
      <c r="F727" s="38"/>
    </row>
    <row r="728" spans="1:6">
      <c r="A728" s="31"/>
      <c r="C728" s="51"/>
      <c r="F728" s="38"/>
    </row>
    <row r="729" spans="1:6">
      <c r="A729" s="31"/>
      <c r="C729" s="51"/>
      <c r="F729" s="38"/>
    </row>
    <row r="730" spans="1:6">
      <c r="A730" s="31"/>
      <c r="C730" s="51"/>
      <c r="F730" s="38"/>
    </row>
    <row r="731" spans="1:6">
      <c r="A731" s="31"/>
      <c r="C731" s="51"/>
      <c r="F731" s="38"/>
    </row>
    <row r="732" spans="1:6">
      <c r="A732" s="31"/>
      <c r="C732" s="51"/>
      <c r="F732" s="38"/>
    </row>
    <row r="733" spans="1:6">
      <c r="A733" s="31"/>
      <c r="C733" s="51"/>
      <c r="F733" s="38"/>
    </row>
    <row r="734" spans="1:6">
      <c r="A734" s="31"/>
      <c r="C734" s="51"/>
      <c r="F734" s="38"/>
    </row>
    <row r="735" spans="1:6">
      <c r="A735" s="31"/>
      <c r="C735" s="51"/>
      <c r="F735" s="38"/>
    </row>
    <row r="736" spans="1:6">
      <c r="A736" s="31"/>
      <c r="C736" s="51"/>
      <c r="F736" s="38"/>
    </row>
    <row r="737" spans="1:6">
      <c r="A737" s="31"/>
      <c r="C737" s="51"/>
      <c r="F737" s="38"/>
    </row>
    <row r="738" spans="1:6">
      <c r="A738" s="31"/>
      <c r="C738" s="51"/>
      <c r="F738" s="38"/>
    </row>
    <row r="739" spans="1:6">
      <c r="A739" s="31"/>
      <c r="C739" s="51"/>
      <c r="F739" s="38"/>
    </row>
    <row r="740" spans="1:6">
      <c r="A740" s="31"/>
      <c r="C740" s="51"/>
      <c r="F740" s="38"/>
    </row>
    <row r="741" spans="1:6">
      <c r="A741" s="31"/>
      <c r="C741" s="51"/>
      <c r="F741" s="38"/>
    </row>
    <row r="742" spans="1:6">
      <c r="A742" s="31"/>
      <c r="C742" s="51"/>
      <c r="F742" s="38"/>
    </row>
    <row r="743" spans="1:6">
      <c r="A743" s="31"/>
      <c r="C743" s="51"/>
      <c r="F743" s="38"/>
    </row>
    <row r="744" spans="1:6">
      <c r="A744" s="31"/>
      <c r="C744" s="51"/>
      <c r="F744" s="38"/>
    </row>
    <row r="745" spans="1:6">
      <c r="A745" s="31"/>
      <c r="C745" s="51"/>
      <c r="F745" s="38"/>
    </row>
    <row r="746" spans="1:6">
      <c r="A746" s="31"/>
      <c r="C746" s="51"/>
      <c r="F746" s="38"/>
    </row>
    <row r="747" spans="1:6">
      <c r="A747" s="31"/>
      <c r="C747" s="51"/>
      <c r="F747" s="38"/>
    </row>
    <row r="748" spans="1:6">
      <c r="A748" s="31"/>
      <c r="C748" s="51"/>
      <c r="F748" s="38"/>
    </row>
    <row r="749" spans="1:6">
      <c r="A749" s="31"/>
      <c r="C749" s="51"/>
      <c r="F749" s="38"/>
    </row>
    <row r="750" spans="1:6">
      <c r="A750" s="31"/>
      <c r="C750" s="51"/>
      <c r="F750" s="38"/>
    </row>
    <row r="751" spans="1:6">
      <c r="A751" s="31"/>
      <c r="C751" s="51"/>
      <c r="F751" s="38"/>
    </row>
    <row r="752" spans="1:6">
      <c r="A752" s="31"/>
      <c r="C752" s="51"/>
      <c r="F752" s="38"/>
    </row>
    <row r="753" spans="1:6">
      <c r="A753" s="31"/>
      <c r="C753" s="51"/>
      <c r="F753" s="38"/>
    </row>
    <row r="754" spans="1:6">
      <c r="A754" s="31"/>
      <c r="C754" s="51"/>
      <c r="F754" s="38"/>
    </row>
    <row r="755" spans="1:6">
      <c r="A755" s="31"/>
      <c r="C755" s="51"/>
      <c r="F755" s="38"/>
    </row>
    <row r="756" spans="1:6">
      <c r="A756" s="31"/>
      <c r="C756" s="51"/>
      <c r="F756" s="38"/>
    </row>
    <row r="757" spans="1:6">
      <c r="A757" s="31"/>
      <c r="C757" s="51"/>
      <c r="F757" s="38"/>
    </row>
    <row r="758" spans="1:6">
      <c r="A758" s="31"/>
      <c r="C758" s="51"/>
      <c r="F758" s="38"/>
    </row>
    <row r="759" spans="1:6">
      <c r="A759" s="31"/>
      <c r="C759" s="51"/>
      <c r="F759" s="38"/>
    </row>
    <row r="760" spans="1:6">
      <c r="A760" s="31"/>
      <c r="C760" s="51"/>
      <c r="F760" s="38"/>
    </row>
    <row r="761" spans="1:6">
      <c r="A761" s="31"/>
      <c r="C761" s="51"/>
      <c r="F761" s="38"/>
    </row>
    <row r="762" spans="1:6">
      <c r="A762" s="31"/>
      <c r="C762" s="51"/>
      <c r="F762" s="38"/>
    </row>
    <row r="763" spans="1:6">
      <c r="A763" s="31"/>
      <c r="C763" s="51"/>
      <c r="F763" s="38"/>
    </row>
    <row r="764" spans="1:6">
      <c r="A764" s="31"/>
      <c r="C764" s="51"/>
      <c r="F764" s="38"/>
    </row>
    <row r="765" spans="1:6">
      <c r="A765" s="31"/>
      <c r="C765" s="51"/>
      <c r="F765" s="38"/>
    </row>
    <row r="766" spans="1:6">
      <c r="A766" s="31"/>
      <c r="C766" s="51"/>
      <c r="F766" s="38"/>
    </row>
    <row r="767" spans="1:6">
      <c r="A767" s="31"/>
      <c r="C767" s="51"/>
      <c r="F767" s="38"/>
    </row>
    <row r="768" spans="1:6">
      <c r="A768" s="31"/>
      <c r="C768" s="51"/>
      <c r="F768" s="38"/>
    </row>
    <row r="769" spans="1:6">
      <c r="A769" s="31"/>
      <c r="C769" s="51"/>
      <c r="F769" s="38"/>
    </row>
    <row r="770" spans="1:6">
      <c r="A770" s="31"/>
      <c r="C770" s="51"/>
      <c r="F770" s="38"/>
    </row>
    <row r="771" spans="1:6">
      <c r="A771" s="31"/>
      <c r="C771" s="51"/>
      <c r="F771" s="38"/>
    </row>
    <row r="772" spans="1:6">
      <c r="A772" s="31"/>
      <c r="C772" s="51"/>
      <c r="F772" s="38"/>
    </row>
    <row r="773" spans="1:6">
      <c r="A773" s="31"/>
      <c r="C773" s="51"/>
      <c r="F773" s="38"/>
    </row>
    <row r="774" spans="1:6">
      <c r="A774" s="31"/>
      <c r="C774" s="51"/>
      <c r="F774" s="38"/>
    </row>
    <row r="775" spans="1:6">
      <c r="A775" s="31"/>
      <c r="C775" s="51"/>
      <c r="F775" s="38"/>
    </row>
    <row r="776" spans="1:6">
      <c r="A776" s="31"/>
      <c r="C776" s="51"/>
      <c r="F776" s="38"/>
    </row>
    <row r="777" spans="1:6">
      <c r="A777" s="31"/>
      <c r="C777" s="51"/>
      <c r="F777" s="38"/>
    </row>
    <row r="778" spans="1:6">
      <c r="A778" s="31"/>
      <c r="C778" s="51"/>
      <c r="F778" s="38"/>
    </row>
    <row r="779" spans="1:6">
      <c r="A779" s="31"/>
      <c r="C779" s="51"/>
      <c r="F779" s="38"/>
    </row>
    <row r="780" spans="1:6">
      <c r="A780" s="31"/>
      <c r="C780" s="51"/>
      <c r="F780" s="38"/>
    </row>
    <row r="781" spans="1:6">
      <c r="A781" s="31"/>
      <c r="C781" s="51"/>
      <c r="F781" s="38"/>
    </row>
    <row r="782" spans="1:6">
      <c r="A782" s="31"/>
      <c r="C782" s="51"/>
      <c r="F782" s="38"/>
    </row>
    <row r="783" spans="1:6">
      <c r="A783" s="31"/>
      <c r="C783" s="51"/>
      <c r="F783" s="38"/>
    </row>
    <row r="784" spans="1:6">
      <c r="A784" s="31"/>
      <c r="C784" s="51"/>
      <c r="F784" s="38"/>
    </row>
    <row r="785" spans="1:6">
      <c r="A785" s="31"/>
      <c r="C785" s="51"/>
      <c r="F785" s="38"/>
    </row>
    <row r="786" spans="1:6">
      <c r="A786" s="31"/>
      <c r="C786" s="51"/>
      <c r="F786" s="38"/>
    </row>
    <row r="787" spans="1:6">
      <c r="A787" s="31"/>
      <c r="C787" s="51"/>
      <c r="F787" s="38"/>
    </row>
    <row r="788" spans="1:6">
      <c r="A788" s="31"/>
      <c r="C788" s="51"/>
      <c r="F788" s="38"/>
    </row>
    <row r="789" spans="1:6">
      <c r="A789" s="31"/>
      <c r="C789" s="51"/>
      <c r="F789" s="38"/>
    </row>
    <row r="790" spans="1:6">
      <c r="A790" s="31"/>
      <c r="C790" s="51"/>
      <c r="F790" s="38"/>
    </row>
    <row r="791" spans="1:6">
      <c r="A791" s="31"/>
      <c r="C791" s="51"/>
      <c r="F791" s="38"/>
    </row>
    <row r="792" spans="1:6">
      <c r="A792" s="31"/>
      <c r="C792" s="51"/>
      <c r="F792" s="38"/>
    </row>
    <row r="793" spans="1:6">
      <c r="A793" s="31"/>
      <c r="C793" s="51"/>
      <c r="F793" s="38"/>
    </row>
    <row r="794" spans="1:6">
      <c r="A794" s="31"/>
      <c r="C794" s="51"/>
      <c r="F794" s="38"/>
    </row>
    <row r="795" spans="1:6">
      <c r="A795" s="31"/>
      <c r="C795" s="51"/>
      <c r="F795" s="38"/>
    </row>
    <row r="796" spans="1:6">
      <c r="A796" s="31"/>
      <c r="C796" s="51"/>
      <c r="F796" s="38"/>
    </row>
    <row r="797" spans="1:6">
      <c r="A797" s="31"/>
      <c r="C797" s="51"/>
      <c r="F797" s="38"/>
    </row>
    <row r="798" spans="1:6">
      <c r="A798" s="31"/>
      <c r="C798" s="51"/>
      <c r="F798" s="38"/>
    </row>
    <row r="799" spans="1:6">
      <c r="A799" s="31"/>
      <c r="C799" s="51"/>
      <c r="F799" s="38"/>
    </row>
    <row r="800" spans="1:6">
      <c r="A800" s="31"/>
      <c r="C800" s="51"/>
      <c r="F800" s="38"/>
    </row>
    <row r="801" spans="1:6">
      <c r="A801" s="31"/>
      <c r="C801" s="51"/>
      <c r="F801" s="38"/>
    </row>
    <row r="802" spans="1:6">
      <c r="A802" s="31"/>
      <c r="C802" s="51"/>
      <c r="F802" s="38"/>
    </row>
    <row r="803" spans="1:6">
      <c r="A803" s="31"/>
      <c r="C803" s="51"/>
      <c r="F803" s="38"/>
    </row>
    <row r="804" spans="1:6">
      <c r="A804" s="31"/>
      <c r="C804" s="51"/>
      <c r="F804" s="38"/>
    </row>
    <row r="805" spans="1:6">
      <c r="A805" s="31"/>
      <c r="C805" s="51"/>
      <c r="F805" s="38"/>
    </row>
    <row r="806" spans="1:6">
      <c r="A806" s="31"/>
      <c r="C806" s="51"/>
      <c r="F806" s="38"/>
    </row>
    <row r="807" spans="1:6">
      <c r="A807" s="31"/>
      <c r="C807" s="51"/>
      <c r="F807" s="38"/>
    </row>
    <row r="808" spans="1:6">
      <c r="A808" s="31"/>
      <c r="C808" s="51"/>
      <c r="F808" s="38"/>
    </row>
    <row r="809" spans="1:6">
      <c r="A809" s="31"/>
      <c r="C809" s="51"/>
      <c r="F809" s="38"/>
    </row>
    <row r="810" spans="1:6">
      <c r="A810" s="31"/>
      <c r="C810" s="51"/>
      <c r="F810" s="38"/>
    </row>
    <row r="811" spans="1:6">
      <c r="A811" s="31"/>
      <c r="C811" s="51"/>
      <c r="F811" s="38"/>
    </row>
    <row r="812" spans="1:6">
      <c r="A812" s="31"/>
      <c r="C812" s="51"/>
      <c r="F812" s="38"/>
    </row>
    <row r="813" spans="1:6">
      <c r="A813" s="31"/>
      <c r="C813" s="51"/>
      <c r="F813" s="38"/>
    </row>
    <row r="814" spans="1:6">
      <c r="A814" s="31"/>
      <c r="C814" s="51"/>
      <c r="F814" s="38"/>
    </row>
    <row r="815" spans="1:6">
      <c r="A815" s="31"/>
      <c r="C815" s="51"/>
      <c r="F815" s="38"/>
    </row>
    <row r="816" spans="1:6">
      <c r="A816" s="31"/>
      <c r="C816" s="51"/>
      <c r="F816" s="38"/>
    </row>
    <row r="817" spans="1:6">
      <c r="A817" s="31"/>
      <c r="C817" s="51"/>
      <c r="F817" s="38"/>
    </row>
    <row r="818" spans="1:6">
      <c r="A818" s="31"/>
      <c r="C818" s="51"/>
      <c r="F818" s="38"/>
    </row>
    <row r="819" spans="1:6">
      <c r="A819" s="31"/>
      <c r="C819" s="51"/>
      <c r="F819" s="38"/>
    </row>
    <row r="820" spans="1:6">
      <c r="A820" s="31"/>
      <c r="C820" s="51"/>
      <c r="F820" s="38"/>
    </row>
    <row r="821" spans="1:6">
      <c r="A821" s="31"/>
      <c r="C821" s="51"/>
      <c r="F821" s="38"/>
    </row>
    <row r="822" spans="1:6">
      <c r="A822" s="31"/>
      <c r="C822" s="51"/>
      <c r="F822" s="38"/>
    </row>
    <row r="823" spans="1:6">
      <c r="A823" s="31"/>
      <c r="C823" s="51"/>
      <c r="F823" s="38"/>
    </row>
    <row r="824" spans="1:6">
      <c r="A824" s="31"/>
      <c r="C824" s="51"/>
      <c r="F824" s="38"/>
    </row>
    <row r="825" spans="1:6">
      <c r="A825" s="31"/>
      <c r="C825" s="51"/>
      <c r="F825" s="38"/>
    </row>
    <row r="826" spans="1:6">
      <c r="A826" s="31"/>
      <c r="C826" s="51"/>
      <c r="F826" s="38"/>
    </row>
    <row r="827" spans="1:6">
      <c r="A827" s="31"/>
      <c r="C827" s="51"/>
      <c r="F827" s="38"/>
    </row>
    <row r="828" spans="1:6">
      <c r="A828" s="31"/>
      <c r="C828" s="51"/>
      <c r="F828" s="38"/>
    </row>
    <row r="829" spans="1:6">
      <c r="A829" s="31"/>
      <c r="C829" s="51"/>
      <c r="F829" s="38"/>
    </row>
    <row r="830" spans="1:6">
      <c r="A830" s="31"/>
      <c r="C830" s="51"/>
      <c r="F830" s="38"/>
    </row>
    <row r="831" spans="1:6">
      <c r="A831" s="31"/>
      <c r="C831" s="51"/>
      <c r="F831" s="38"/>
    </row>
    <row r="832" spans="1:6">
      <c r="A832" s="31"/>
      <c r="C832" s="51"/>
      <c r="F832" s="38"/>
    </row>
    <row r="833" spans="1:6">
      <c r="A833" s="31"/>
      <c r="C833" s="51"/>
      <c r="F833" s="38"/>
    </row>
    <row r="834" spans="1:6">
      <c r="A834" s="31"/>
      <c r="C834" s="51"/>
      <c r="F834" s="38"/>
    </row>
    <row r="835" spans="1:6">
      <c r="A835" s="31"/>
      <c r="C835" s="51"/>
      <c r="F835" s="38"/>
    </row>
    <row r="836" spans="1:6">
      <c r="A836" s="31"/>
      <c r="C836" s="51"/>
      <c r="F836" s="38"/>
    </row>
    <row r="837" spans="1:6">
      <c r="A837" s="31"/>
      <c r="C837" s="51"/>
      <c r="F837" s="38"/>
    </row>
    <row r="838" spans="1:6">
      <c r="A838" s="31"/>
      <c r="C838" s="51"/>
      <c r="F838" s="38"/>
    </row>
    <row r="839" spans="1:6">
      <c r="A839" s="31"/>
      <c r="C839" s="51"/>
      <c r="F839" s="38"/>
    </row>
    <row r="840" spans="1:6">
      <c r="A840" s="31"/>
      <c r="C840" s="51"/>
      <c r="F840" s="38"/>
    </row>
    <row r="841" spans="1:6">
      <c r="A841" s="31"/>
      <c r="C841" s="51"/>
      <c r="F841" s="38"/>
    </row>
    <row r="842" spans="1:6">
      <c r="A842" s="31"/>
      <c r="C842" s="51"/>
      <c r="F842" s="38"/>
    </row>
    <row r="843" spans="1:6">
      <c r="A843" s="31"/>
      <c r="C843" s="51"/>
      <c r="F843" s="38"/>
    </row>
    <row r="844" spans="1:6">
      <c r="A844" s="31"/>
      <c r="C844" s="51"/>
      <c r="F844" s="38"/>
    </row>
    <row r="845" spans="1:6">
      <c r="A845" s="31"/>
      <c r="C845" s="51"/>
      <c r="F845" s="38"/>
    </row>
    <row r="846" spans="1:6">
      <c r="A846" s="31"/>
      <c r="C846" s="51"/>
      <c r="F846" s="38"/>
    </row>
    <row r="847" spans="1:6">
      <c r="A847" s="31"/>
      <c r="C847" s="51"/>
      <c r="F847" s="38"/>
    </row>
    <row r="848" spans="1:6">
      <c r="A848" s="31"/>
      <c r="C848" s="51"/>
      <c r="F848" s="38"/>
    </row>
    <row r="849" spans="1:6">
      <c r="A849" s="31"/>
      <c r="C849" s="51"/>
      <c r="F849" s="38"/>
    </row>
    <row r="850" spans="1:6">
      <c r="A850" s="31"/>
      <c r="C850" s="51"/>
      <c r="F850" s="38"/>
    </row>
    <row r="851" spans="1:6">
      <c r="A851" s="31"/>
      <c r="C851" s="51"/>
      <c r="F851" s="38"/>
    </row>
    <row r="852" spans="1:6">
      <c r="A852" s="31"/>
      <c r="C852" s="51"/>
      <c r="F852" s="38"/>
    </row>
    <row r="853" spans="1:6">
      <c r="A853" s="31"/>
      <c r="C853" s="51"/>
      <c r="F853" s="38"/>
    </row>
    <row r="854" spans="1:6">
      <c r="A854" s="31"/>
      <c r="C854" s="51"/>
      <c r="F854" s="38"/>
    </row>
    <row r="855" spans="1:6">
      <c r="A855" s="31"/>
      <c r="C855" s="51"/>
      <c r="F855" s="38"/>
    </row>
    <row r="856" spans="1:6">
      <c r="A856" s="31"/>
      <c r="C856" s="51"/>
      <c r="F856" s="38"/>
    </row>
    <row r="857" spans="1:6">
      <c r="A857" s="31"/>
      <c r="C857" s="51"/>
      <c r="F857" s="38"/>
    </row>
    <row r="858" spans="1:6">
      <c r="A858" s="31"/>
      <c r="C858" s="51"/>
      <c r="F858" s="38"/>
    </row>
    <row r="859" spans="1:6">
      <c r="A859" s="31"/>
      <c r="C859" s="51"/>
      <c r="F859" s="38"/>
    </row>
    <row r="860" spans="1:6">
      <c r="A860" s="31"/>
      <c r="C860" s="51"/>
      <c r="F860" s="38"/>
    </row>
    <row r="861" spans="1:6">
      <c r="A861" s="31"/>
      <c r="C861" s="51"/>
      <c r="F861" s="38"/>
    </row>
    <row r="862" spans="1:6">
      <c r="A862" s="31"/>
      <c r="C862" s="51"/>
      <c r="F862" s="38"/>
    </row>
    <row r="863" spans="1:6">
      <c r="A863" s="31"/>
      <c r="C863" s="51"/>
      <c r="F863" s="38"/>
    </row>
    <row r="864" spans="1:6">
      <c r="A864" s="31"/>
      <c r="C864" s="51"/>
      <c r="F864" s="38"/>
    </row>
    <row r="865" spans="3:6">
      <c r="C865" s="51"/>
      <c r="F865" s="38"/>
    </row>
    <row r="866" spans="3:6">
      <c r="C866" s="51"/>
      <c r="F866" s="38"/>
    </row>
    <row r="867" spans="3:6">
      <c r="C867" s="51"/>
      <c r="F867" s="38"/>
    </row>
    <row r="868" spans="3:6">
      <c r="C868" s="51"/>
      <c r="F868" s="38"/>
    </row>
    <row r="869" spans="3:6">
      <c r="C869" s="51"/>
      <c r="F869" s="38"/>
    </row>
    <row r="870" spans="3:6">
      <c r="C870" s="51"/>
      <c r="F870" s="38"/>
    </row>
    <row r="871" spans="3:6">
      <c r="C871" s="51"/>
      <c r="F871" s="38"/>
    </row>
    <row r="872" spans="3:6">
      <c r="C872" s="51"/>
      <c r="F872" s="38"/>
    </row>
    <row r="873" spans="3:6">
      <c r="C873" s="51"/>
      <c r="F873" s="38"/>
    </row>
    <row r="874" spans="3:6">
      <c r="C874" s="51"/>
      <c r="F874" s="38"/>
    </row>
    <row r="875" spans="3:6">
      <c r="C875" s="51"/>
      <c r="F875" s="38"/>
    </row>
    <row r="876" spans="3:6">
      <c r="C876" s="51"/>
      <c r="F876" s="38"/>
    </row>
    <row r="877" spans="3:6">
      <c r="C877" s="51"/>
      <c r="F877" s="38"/>
    </row>
    <row r="878" spans="3:6">
      <c r="C878" s="51"/>
      <c r="F878" s="38"/>
    </row>
    <row r="879" spans="3:6">
      <c r="C879" s="51"/>
      <c r="F879" s="38"/>
    </row>
    <row r="880" spans="3:6">
      <c r="C880" s="51"/>
      <c r="F880" s="38"/>
    </row>
    <row r="881" spans="3:6">
      <c r="C881" s="51"/>
      <c r="F881" s="38"/>
    </row>
    <row r="882" spans="3:6">
      <c r="C882" s="51"/>
      <c r="F882" s="38"/>
    </row>
    <row r="883" spans="3:6">
      <c r="C883" s="51"/>
      <c r="F883" s="38"/>
    </row>
    <row r="884" spans="3:6">
      <c r="C884" s="51"/>
      <c r="F884" s="38"/>
    </row>
    <row r="885" spans="3:6">
      <c r="C885" s="51"/>
      <c r="F885" s="38"/>
    </row>
    <row r="886" spans="3:6">
      <c r="C886" s="51"/>
      <c r="F886" s="38"/>
    </row>
    <row r="887" spans="3:6">
      <c r="C887" s="51"/>
      <c r="F887" s="38"/>
    </row>
    <row r="888" spans="3:6">
      <c r="C888" s="51"/>
      <c r="F888" s="38"/>
    </row>
    <row r="889" spans="3:6">
      <c r="C889" s="51"/>
      <c r="F889" s="38"/>
    </row>
    <row r="890" spans="3:6">
      <c r="C890" s="51"/>
      <c r="F890" s="38"/>
    </row>
    <row r="891" spans="3:6">
      <c r="C891" s="51"/>
      <c r="F891" s="38"/>
    </row>
    <row r="892" spans="3:6">
      <c r="C892" s="51"/>
      <c r="F892" s="38"/>
    </row>
    <row r="893" spans="3:6">
      <c r="C893" s="51"/>
      <c r="F893" s="38"/>
    </row>
    <row r="894" spans="3:6">
      <c r="C894" s="51"/>
      <c r="F894" s="38"/>
    </row>
    <row r="895" spans="3:6">
      <c r="C895" s="51"/>
      <c r="F895" s="38"/>
    </row>
    <row r="896" spans="3:6">
      <c r="C896" s="51"/>
      <c r="F896" s="38"/>
    </row>
    <row r="897" spans="3:6">
      <c r="C897" s="51"/>
      <c r="F897" s="38"/>
    </row>
    <row r="898" spans="3:6">
      <c r="C898" s="51"/>
      <c r="F898" s="38"/>
    </row>
    <row r="899" spans="3:6">
      <c r="C899" s="51"/>
      <c r="F899" s="38"/>
    </row>
    <row r="900" spans="3:6">
      <c r="C900" s="51"/>
      <c r="F900" s="38"/>
    </row>
    <row r="901" spans="3:6">
      <c r="C901" s="51"/>
      <c r="F901" s="38"/>
    </row>
    <row r="902" spans="3:6">
      <c r="C902" s="51"/>
      <c r="F902" s="38"/>
    </row>
    <row r="903" spans="3:6">
      <c r="C903" s="51"/>
      <c r="F903" s="38"/>
    </row>
    <row r="904" spans="3:6">
      <c r="C904" s="51"/>
      <c r="F904" s="38"/>
    </row>
    <row r="905" spans="3:6">
      <c r="C905" s="51"/>
      <c r="F905" s="38"/>
    </row>
    <row r="906" spans="3:6">
      <c r="C906" s="51"/>
      <c r="F906" s="38"/>
    </row>
    <row r="907" spans="3:6">
      <c r="C907" s="51"/>
      <c r="F907" s="38"/>
    </row>
    <row r="908" spans="3:6">
      <c r="C908" s="51"/>
      <c r="F908" s="38"/>
    </row>
    <row r="909" spans="3:6">
      <c r="C909" s="51"/>
      <c r="F909" s="38"/>
    </row>
    <row r="910" spans="3:6">
      <c r="C910" s="51"/>
      <c r="F910" s="38"/>
    </row>
    <row r="911" spans="3:6">
      <c r="C911" s="51"/>
      <c r="F911" s="38"/>
    </row>
    <row r="912" spans="3:6">
      <c r="C912" s="51"/>
      <c r="F912" s="38"/>
    </row>
    <row r="913" spans="3:6">
      <c r="C913" s="51"/>
      <c r="F913" s="38"/>
    </row>
    <row r="914" spans="3:6">
      <c r="C914" s="51"/>
      <c r="F914" s="38"/>
    </row>
    <row r="915" spans="3:6">
      <c r="C915" s="51"/>
      <c r="F915" s="38"/>
    </row>
    <row r="916" spans="3:6">
      <c r="C916" s="51"/>
      <c r="F916" s="38"/>
    </row>
    <row r="917" spans="3:6">
      <c r="C917" s="51"/>
      <c r="F917" s="38"/>
    </row>
    <row r="918" spans="3:6">
      <c r="C918" s="51"/>
      <c r="F918" s="38"/>
    </row>
    <row r="919" spans="3:6">
      <c r="C919" s="51"/>
      <c r="F919" s="38"/>
    </row>
    <row r="920" spans="3:6">
      <c r="C920" s="51"/>
      <c r="F920" s="38"/>
    </row>
    <row r="921" spans="3:6">
      <c r="C921" s="51"/>
      <c r="F921" s="38"/>
    </row>
    <row r="922" spans="3:6">
      <c r="C922" s="51"/>
      <c r="F922" s="38"/>
    </row>
    <row r="923" spans="3:6">
      <c r="C923" s="51"/>
      <c r="F923" s="38"/>
    </row>
    <row r="924" spans="3:6">
      <c r="C924" s="51"/>
      <c r="F924" s="38"/>
    </row>
    <row r="925" spans="3:6">
      <c r="C925" s="51"/>
      <c r="F925" s="38"/>
    </row>
    <row r="926" spans="3:6">
      <c r="C926" s="51"/>
      <c r="F926" s="38"/>
    </row>
    <row r="927" spans="3:6">
      <c r="C927" s="51"/>
      <c r="F927" s="38"/>
    </row>
    <row r="928" spans="3:6">
      <c r="C928" s="51"/>
      <c r="F928" s="38"/>
    </row>
    <row r="929" spans="3:6">
      <c r="C929" s="51"/>
      <c r="F929" s="38"/>
    </row>
    <row r="930" spans="3:6">
      <c r="C930" s="51"/>
      <c r="F930" s="38"/>
    </row>
    <row r="931" spans="3:6">
      <c r="C931" s="51"/>
      <c r="F931" s="38"/>
    </row>
    <row r="932" spans="3:6">
      <c r="C932" s="51"/>
      <c r="F932" s="38"/>
    </row>
    <row r="933" spans="3:6">
      <c r="C933" s="51"/>
      <c r="F933" s="38"/>
    </row>
    <row r="934" spans="3:6">
      <c r="C934" s="51"/>
      <c r="F934" s="38"/>
    </row>
    <row r="935" spans="3:6">
      <c r="C935" s="51"/>
      <c r="F935" s="38"/>
    </row>
    <row r="936" spans="3:6">
      <c r="C936" s="51"/>
      <c r="F936" s="38"/>
    </row>
    <row r="937" spans="3:6">
      <c r="C937" s="51"/>
      <c r="F937" s="38"/>
    </row>
    <row r="938" spans="3:6">
      <c r="C938" s="51"/>
      <c r="F938" s="38"/>
    </row>
    <row r="939" spans="3:6">
      <c r="C939" s="51"/>
      <c r="F939" s="38"/>
    </row>
    <row r="940" spans="3:6">
      <c r="C940" s="51"/>
      <c r="F940" s="38"/>
    </row>
    <row r="941" spans="3:6">
      <c r="C941" s="51"/>
      <c r="F941" s="38"/>
    </row>
    <row r="942" spans="3:6">
      <c r="C942" s="51"/>
      <c r="F942" s="38"/>
    </row>
    <row r="943" spans="3:6">
      <c r="C943" s="51"/>
      <c r="F943" s="38"/>
    </row>
    <row r="944" spans="3:6">
      <c r="C944" s="51"/>
      <c r="F944" s="38"/>
    </row>
    <row r="945" spans="3:6">
      <c r="C945" s="51"/>
      <c r="F945" s="38"/>
    </row>
    <row r="946" spans="3:6">
      <c r="C946" s="51"/>
      <c r="F946" s="38"/>
    </row>
    <row r="947" spans="3:6">
      <c r="C947" s="51"/>
      <c r="F947" s="38"/>
    </row>
    <row r="948" spans="3:6">
      <c r="C948" s="51"/>
      <c r="F948" s="38"/>
    </row>
    <row r="949" spans="3:6">
      <c r="C949" s="51"/>
      <c r="F949" s="38"/>
    </row>
    <row r="950" spans="3:6">
      <c r="C950" s="51"/>
      <c r="F950" s="38"/>
    </row>
    <row r="951" spans="3:6">
      <c r="C951" s="51"/>
      <c r="F951" s="38"/>
    </row>
    <row r="952" spans="3:6">
      <c r="C952" s="51"/>
      <c r="F952" s="38"/>
    </row>
    <row r="953" spans="3:6">
      <c r="C953" s="51"/>
      <c r="F953" s="38"/>
    </row>
    <row r="954" spans="3:6">
      <c r="C954" s="51"/>
      <c r="F954" s="38"/>
    </row>
    <row r="955" spans="3:6">
      <c r="C955" s="51"/>
      <c r="F955" s="38"/>
    </row>
    <row r="956" spans="3:6">
      <c r="C956" s="51"/>
      <c r="F956" s="38"/>
    </row>
    <row r="957" spans="3:6">
      <c r="C957" s="51"/>
      <c r="F957" s="38"/>
    </row>
    <row r="958" spans="3:6">
      <c r="C958" s="51"/>
      <c r="F958" s="38"/>
    </row>
    <row r="959" spans="3:6">
      <c r="C959" s="51"/>
      <c r="F959" s="38"/>
    </row>
    <row r="960" spans="3:6">
      <c r="C960" s="51"/>
      <c r="F960" s="38"/>
    </row>
    <row r="961" spans="3:6">
      <c r="C961" s="51"/>
      <c r="F961" s="38"/>
    </row>
    <row r="962" spans="3:6">
      <c r="C962" s="51"/>
      <c r="F962" s="38"/>
    </row>
    <row r="963" spans="3:6">
      <c r="C963" s="51"/>
      <c r="F963" s="38"/>
    </row>
    <row r="964" spans="3:6">
      <c r="C964" s="51"/>
      <c r="F964" s="38"/>
    </row>
    <row r="965" spans="3:6">
      <c r="C965" s="51"/>
      <c r="F965" s="38"/>
    </row>
    <row r="966" spans="3:6">
      <c r="C966" s="51"/>
      <c r="F966" s="38"/>
    </row>
    <row r="967" spans="3:6">
      <c r="C967" s="51"/>
      <c r="F967" s="38"/>
    </row>
    <row r="968" spans="3:6">
      <c r="C968" s="51"/>
      <c r="F968" s="38"/>
    </row>
    <row r="969" spans="3:6">
      <c r="C969" s="51"/>
      <c r="F969" s="38"/>
    </row>
    <row r="970" spans="3:6">
      <c r="C970" s="51"/>
      <c r="F970" s="38"/>
    </row>
    <row r="971" spans="3:6">
      <c r="C971" s="51"/>
      <c r="F971" s="38"/>
    </row>
    <row r="972" spans="3:6">
      <c r="C972" s="51"/>
      <c r="F972" s="38"/>
    </row>
    <row r="973" spans="3:6">
      <c r="C973" s="51"/>
      <c r="F973" s="38"/>
    </row>
    <row r="974" spans="3:6">
      <c r="C974" s="51"/>
      <c r="F974" s="38"/>
    </row>
    <row r="975" spans="3:6">
      <c r="C975" s="51"/>
      <c r="F975" s="38"/>
    </row>
    <row r="976" spans="3:6">
      <c r="C976" s="51"/>
      <c r="F976" s="38"/>
    </row>
    <row r="977" spans="3:6">
      <c r="C977" s="51"/>
      <c r="F977" s="38"/>
    </row>
    <row r="978" spans="3:6">
      <c r="C978" s="51"/>
      <c r="F978" s="38"/>
    </row>
    <row r="979" spans="3:6">
      <c r="C979" s="51"/>
      <c r="F979" s="38"/>
    </row>
    <row r="980" spans="3:6">
      <c r="C980" s="51"/>
      <c r="F980" s="38"/>
    </row>
    <row r="981" spans="3:6">
      <c r="C981" s="51"/>
      <c r="F981" s="38"/>
    </row>
    <row r="982" spans="3:6">
      <c r="C982" s="51"/>
      <c r="F982" s="38"/>
    </row>
    <row r="983" spans="3:6">
      <c r="C983" s="51"/>
      <c r="F983" s="38"/>
    </row>
    <row r="984" spans="3:6">
      <c r="C984" s="51"/>
      <c r="F984" s="38"/>
    </row>
    <row r="985" spans="3:6">
      <c r="C985" s="51"/>
      <c r="F985" s="38"/>
    </row>
    <row r="986" spans="3:6">
      <c r="C986" s="51"/>
      <c r="F986" s="38"/>
    </row>
    <row r="987" spans="3:6">
      <c r="C987" s="51"/>
      <c r="F987" s="38"/>
    </row>
    <row r="988" spans="3:6">
      <c r="C988" s="51"/>
      <c r="F988" s="38"/>
    </row>
    <row r="989" spans="3:6">
      <c r="C989" s="51"/>
      <c r="F989" s="38"/>
    </row>
    <row r="990" spans="3:6">
      <c r="C990" s="51"/>
      <c r="F990" s="38"/>
    </row>
    <row r="991" spans="3:6">
      <c r="C991" s="51"/>
      <c r="F991" s="38"/>
    </row>
    <row r="992" spans="3:6">
      <c r="C992" s="51"/>
      <c r="F992" s="38"/>
    </row>
    <row r="993" spans="3:6">
      <c r="C993" s="51"/>
      <c r="F993" s="38"/>
    </row>
    <row r="994" spans="3:6">
      <c r="C994" s="51"/>
      <c r="F994" s="38"/>
    </row>
    <row r="995" spans="3:6">
      <c r="C995" s="51"/>
      <c r="F995" s="38"/>
    </row>
    <row r="996" spans="3:6">
      <c r="C996" s="51"/>
      <c r="F996" s="38"/>
    </row>
    <row r="997" spans="3:6">
      <c r="C997" s="51"/>
      <c r="F997" s="38"/>
    </row>
    <row r="998" spans="3:6">
      <c r="C998" s="51"/>
      <c r="F998" s="38"/>
    </row>
    <row r="999" spans="3:6">
      <c r="C999" s="51"/>
      <c r="F999" s="38"/>
    </row>
    <row r="1000" spans="3:6">
      <c r="C1000" s="51"/>
      <c r="F1000" s="38"/>
    </row>
    <row r="1001" spans="3:6">
      <c r="C1001" s="51"/>
      <c r="F1001" s="38"/>
    </row>
    <row r="1002" spans="3:6">
      <c r="C1002" s="51"/>
      <c r="F1002" s="38"/>
    </row>
    <row r="1003" spans="3:6">
      <c r="F1003" s="38"/>
    </row>
    <row r="1004" spans="3:6">
      <c r="F1004" s="38"/>
    </row>
    <row r="1005" spans="3:6">
      <c r="F1005" s="38"/>
    </row>
    <row r="1006" spans="3:6">
      <c r="F1006" s="38"/>
    </row>
    <row r="1007" spans="3:6">
      <c r="F1007" s="38"/>
    </row>
    <row r="1008" spans="3:6">
      <c r="F1008" s="38"/>
    </row>
    <row r="1009" spans="6:6">
      <c r="F1009" s="38"/>
    </row>
    <row r="1010" spans="6:6">
      <c r="F1010" s="38"/>
    </row>
    <row r="1011" spans="6:6">
      <c r="F1011" s="38"/>
    </row>
    <row r="1012" spans="6:6">
      <c r="F1012" s="38"/>
    </row>
    <row r="1013" spans="6:6">
      <c r="F1013" s="38"/>
    </row>
    <row r="1014" spans="6:6">
      <c r="F1014" s="38"/>
    </row>
    <row r="1015" spans="6:6">
      <c r="F1015" s="38"/>
    </row>
    <row r="1016" spans="6:6">
      <c r="F1016" s="38"/>
    </row>
    <row r="1017" spans="6:6">
      <c r="F1017" s="38"/>
    </row>
    <row r="1018" spans="6:6">
      <c r="F1018" s="38"/>
    </row>
    <row r="1019" spans="6:6">
      <c r="F1019" s="38"/>
    </row>
    <row r="1020" spans="6:6">
      <c r="F1020" s="38"/>
    </row>
    <row r="1021" spans="6:6">
      <c r="F1021" s="38"/>
    </row>
    <row r="1022" spans="6:6">
      <c r="F1022" s="38"/>
    </row>
    <row r="1023" spans="6:6">
      <c r="F1023" s="38"/>
    </row>
    <row r="1024" spans="6:6">
      <c r="F1024" s="38"/>
    </row>
    <row r="1025" spans="6:6">
      <c r="F1025" s="38"/>
    </row>
    <row r="1026" spans="6:6">
      <c r="F1026" s="38"/>
    </row>
    <row r="1027" spans="6:6">
      <c r="F1027" s="38"/>
    </row>
    <row r="1028" spans="6:6">
      <c r="F1028" s="38"/>
    </row>
    <row r="1029" spans="6:6">
      <c r="F1029" s="38"/>
    </row>
    <row r="1030" spans="6:6">
      <c r="F1030" s="38"/>
    </row>
    <row r="1031" spans="6:6">
      <c r="F1031" s="38"/>
    </row>
    <row r="1032" spans="6:6">
      <c r="F1032" s="38"/>
    </row>
    <row r="1033" spans="6:6">
      <c r="F1033" s="38"/>
    </row>
    <row r="1034" spans="6:6">
      <c r="F1034" s="38"/>
    </row>
    <row r="1035" spans="6:6">
      <c r="F1035" s="38"/>
    </row>
    <row r="1036" spans="6:6">
      <c r="F1036" s="38"/>
    </row>
    <row r="1037" spans="6:6">
      <c r="F1037" s="38"/>
    </row>
    <row r="1038" spans="6:6">
      <c r="F1038" s="38"/>
    </row>
    <row r="1039" spans="6:6">
      <c r="F1039" s="38"/>
    </row>
    <row r="1040" spans="6:6">
      <c r="F1040" s="38"/>
    </row>
    <row r="1041" spans="6:6">
      <c r="F1041" s="38"/>
    </row>
    <row r="1042" spans="6:6">
      <c r="F1042" s="38"/>
    </row>
    <row r="1043" spans="6:6">
      <c r="F1043" s="38"/>
    </row>
    <row r="1044" spans="6:6">
      <c r="F1044" s="38"/>
    </row>
    <row r="1045" spans="6:6">
      <c r="F1045" s="38"/>
    </row>
    <row r="1046" spans="6:6">
      <c r="F1046" s="38"/>
    </row>
    <row r="1047" spans="6:6">
      <c r="F1047" s="38"/>
    </row>
    <row r="1048" spans="6:6">
      <c r="F1048" s="38"/>
    </row>
    <row r="1049" spans="6:6">
      <c r="F1049" s="38"/>
    </row>
    <row r="1050" spans="6:6">
      <c r="F1050" s="38"/>
    </row>
    <row r="1051" spans="6:6">
      <c r="F1051" s="38"/>
    </row>
    <row r="1052" spans="6:6">
      <c r="F1052" s="38"/>
    </row>
    <row r="1053" spans="6:6">
      <c r="F1053" s="38"/>
    </row>
    <row r="1054" spans="6:6">
      <c r="F1054" s="38"/>
    </row>
    <row r="1055" spans="6:6">
      <c r="F1055" s="38"/>
    </row>
    <row r="1056" spans="6:6">
      <c r="F1056" s="38"/>
    </row>
    <row r="1057" spans="6:6">
      <c r="F1057" s="38"/>
    </row>
    <row r="1058" spans="6:6">
      <c r="F1058" s="38"/>
    </row>
    <row r="1059" spans="6:6">
      <c r="F1059" s="38"/>
    </row>
    <row r="1060" spans="6:6">
      <c r="F1060" s="38"/>
    </row>
    <row r="1061" spans="6:6">
      <c r="F1061" s="38"/>
    </row>
    <row r="1062" spans="6:6">
      <c r="F1062" s="38"/>
    </row>
    <row r="1063" spans="6:6">
      <c r="F1063" s="38"/>
    </row>
    <row r="1064" spans="6:6">
      <c r="F1064" s="38"/>
    </row>
    <row r="1065" spans="6:6">
      <c r="F1065" s="38"/>
    </row>
    <row r="1066" spans="6:6">
      <c r="F1066" s="38"/>
    </row>
    <row r="1067" spans="6:6">
      <c r="F1067" s="38"/>
    </row>
    <row r="1068" spans="6:6">
      <c r="F1068" s="38"/>
    </row>
    <row r="1069" spans="6:6">
      <c r="F1069" s="38"/>
    </row>
    <row r="1070" spans="6:6">
      <c r="F1070" s="38"/>
    </row>
    <row r="1071" spans="6:6">
      <c r="F1071" s="38"/>
    </row>
    <row r="1072" spans="6:6">
      <c r="F1072" s="38"/>
    </row>
    <row r="1073" spans="6:6">
      <c r="F1073" s="38"/>
    </row>
    <row r="1074" spans="6:6">
      <c r="F1074" s="38"/>
    </row>
    <row r="1075" spans="6:6">
      <c r="F1075" s="38"/>
    </row>
    <row r="1076" spans="6:6">
      <c r="F1076" s="38"/>
    </row>
    <row r="1077" spans="6:6">
      <c r="F1077" s="38"/>
    </row>
    <row r="1078" spans="6:6">
      <c r="F1078" s="38"/>
    </row>
    <row r="1079" spans="6:6">
      <c r="F1079" s="38"/>
    </row>
    <row r="1080" spans="6:6">
      <c r="F1080" s="38"/>
    </row>
    <row r="1081" spans="6:6">
      <c r="F1081" s="38"/>
    </row>
    <row r="1082" spans="6:6">
      <c r="F1082" s="38"/>
    </row>
    <row r="1083" spans="6:6">
      <c r="F1083" s="38"/>
    </row>
    <row r="1084" spans="6:6">
      <c r="F1084" s="38"/>
    </row>
    <row r="1085" spans="6:6">
      <c r="F1085" s="38"/>
    </row>
    <row r="1086" spans="6:6">
      <c r="F1086" s="38"/>
    </row>
    <row r="1087" spans="6:6">
      <c r="F1087" s="38"/>
    </row>
    <row r="1088" spans="6:6">
      <c r="F1088" s="38"/>
    </row>
    <row r="1089" spans="6:6">
      <c r="F1089" s="38"/>
    </row>
    <row r="1090" spans="6:6">
      <c r="F1090" s="38"/>
    </row>
    <row r="1091" spans="6:6">
      <c r="F1091" s="38"/>
    </row>
    <row r="1092" spans="6:6">
      <c r="F1092" s="38"/>
    </row>
    <row r="1093" spans="6:6">
      <c r="F1093" s="38"/>
    </row>
    <row r="1094" spans="6:6">
      <c r="F1094" s="38"/>
    </row>
    <row r="1095" spans="6:6">
      <c r="F1095" s="38"/>
    </row>
    <row r="1096" spans="6:6">
      <c r="F1096" s="38"/>
    </row>
    <row r="1097" spans="6:6">
      <c r="F1097" s="38"/>
    </row>
    <row r="1098" spans="6:6">
      <c r="F1098" s="38"/>
    </row>
    <row r="1099" spans="6:6">
      <c r="F1099" s="38"/>
    </row>
    <row r="1100" spans="6:6">
      <c r="F1100" s="38"/>
    </row>
    <row r="1101" spans="6:6">
      <c r="F1101" s="38"/>
    </row>
    <row r="1102" spans="6:6">
      <c r="F1102" s="38"/>
    </row>
    <row r="1103" spans="6:6">
      <c r="F1103" s="38"/>
    </row>
    <row r="1104" spans="6:6">
      <c r="F1104" s="38"/>
    </row>
    <row r="1105" spans="6:6">
      <c r="F1105" s="38"/>
    </row>
    <row r="1106" spans="6:6">
      <c r="F1106" s="38"/>
    </row>
    <row r="1107" spans="6:6">
      <c r="F1107" s="38"/>
    </row>
    <row r="1108" spans="6:6">
      <c r="F1108" s="38"/>
    </row>
    <row r="1109" spans="6:6">
      <c r="F1109" s="38"/>
    </row>
    <row r="1110" spans="6:6">
      <c r="F1110" s="38"/>
    </row>
    <row r="1111" spans="6:6">
      <c r="F1111" s="38"/>
    </row>
    <row r="1112" spans="6:6">
      <c r="F1112" s="38"/>
    </row>
    <row r="1113" spans="6:6">
      <c r="F1113" s="38"/>
    </row>
    <row r="1114" spans="6:6">
      <c r="F1114" s="38"/>
    </row>
    <row r="1115" spans="6:6">
      <c r="F1115" s="38"/>
    </row>
    <row r="1116" spans="6:6">
      <c r="F1116" s="38"/>
    </row>
    <row r="1117" spans="6:6">
      <c r="F1117" s="38"/>
    </row>
    <row r="1118" spans="6:6">
      <c r="F1118" s="38"/>
    </row>
    <row r="1119" spans="6:6">
      <c r="F1119" s="38"/>
    </row>
    <row r="1120" spans="6:6">
      <c r="F1120" s="38"/>
    </row>
    <row r="1121" spans="6:6">
      <c r="F1121" s="38"/>
    </row>
    <row r="1122" spans="6:6">
      <c r="F1122" s="38"/>
    </row>
    <row r="1123" spans="6:6">
      <c r="F1123" s="38"/>
    </row>
    <row r="1124" spans="6:6">
      <c r="F1124" s="38"/>
    </row>
    <row r="1125" spans="6:6">
      <c r="F1125" s="38"/>
    </row>
    <row r="1126" spans="6:6">
      <c r="F1126" s="38"/>
    </row>
    <row r="1127" spans="6:6">
      <c r="F1127" s="38"/>
    </row>
    <row r="1128" spans="6:6">
      <c r="F1128" s="38"/>
    </row>
    <row r="1129" spans="6:6">
      <c r="F1129" s="38"/>
    </row>
    <row r="1130" spans="6:6">
      <c r="F1130" s="38"/>
    </row>
    <row r="1131" spans="6:6">
      <c r="F1131" s="38"/>
    </row>
    <row r="1132" spans="6:6">
      <c r="F1132" s="38"/>
    </row>
    <row r="1133" spans="6:6">
      <c r="F1133" s="38"/>
    </row>
    <row r="1134" spans="6:6">
      <c r="F1134" s="38"/>
    </row>
    <row r="1135" spans="6:6">
      <c r="F1135" s="38"/>
    </row>
    <row r="1136" spans="6:6">
      <c r="F1136" s="38"/>
    </row>
    <row r="1137" spans="6:6">
      <c r="F1137" s="38"/>
    </row>
    <row r="1138" spans="6:6">
      <c r="F1138" s="38"/>
    </row>
    <row r="1139" spans="6:6">
      <c r="F1139" s="38"/>
    </row>
    <row r="1140" spans="6:6">
      <c r="F1140" s="38"/>
    </row>
    <row r="1141" spans="6:6">
      <c r="F1141" s="38"/>
    </row>
    <row r="1142" spans="6:6">
      <c r="F1142" s="38"/>
    </row>
    <row r="1143" spans="6:6">
      <c r="F1143" s="38"/>
    </row>
    <row r="1144" spans="6:6">
      <c r="F1144" s="38"/>
    </row>
    <row r="1145" spans="6:6">
      <c r="F1145" s="38"/>
    </row>
    <row r="1146" spans="6:6">
      <c r="F1146" s="38"/>
    </row>
    <row r="1147" spans="6:6">
      <c r="F1147" s="38"/>
    </row>
    <row r="1148" spans="6:6">
      <c r="F1148" s="38"/>
    </row>
    <row r="1149" spans="6:6">
      <c r="F1149" s="38"/>
    </row>
    <row r="1150" spans="6:6">
      <c r="F1150" s="38"/>
    </row>
    <row r="1151" spans="6:6">
      <c r="F1151" s="38"/>
    </row>
    <row r="1152" spans="6:6">
      <c r="F1152" s="38"/>
    </row>
    <row r="1153" spans="6:6">
      <c r="F1153" s="38"/>
    </row>
    <row r="1154" spans="6:6">
      <c r="F1154" s="38"/>
    </row>
    <row r="1155" spans="6:6">
      <c r="F1155" s="38"/>
    </row>
    <row r="1156" spans="6:6">
      <c r="F1156" s="38"/>
    </row>
    <row r="1157" spans="6:6">
      <c r="F1157" s="38"/>
    </row>
    <row r="1158" spans="6:6">
      <c r="F1158" s="38"/>
    </row>
    <row r="1159" spans="6:6">
      <c r="F1159" s="38"/>
    </row>
    <row r="1160" spans="6:6">
      <c r="F1160" s="38"/>
    </row>
    <row r="1161" spans="6:6">
      <c r="F1161" s="38"/>
    </row>
    <row r="1162" spans="6:6">
      <c r="F1162" s="38"/>
    </row>
    <row r="1163" spans="6:6">
      <c r="F1163" s="38"/>
    </row>
    <row r="1164" spans="6:6">
      <c r="F1164" s="38"/>
    </row>
    <row r="1165" spans="6:6">
      <c r="F1165" s="38"/>
    </row>
    <row r="1166" spans="6:6">
      <c r="F1166" s="38"/>
    </row>
    <row r="1167" spans="6:6">
      <c r="F1167" s="38"/>
    </row>
    <row r="1168" spans="6:6">
      <c r="F1168" s="38"/>
    </row>
    <row r="1169" spans="6:6">
      <c r="F1169" s="38"/>
    </row>
    <row r="1170" spans="6:6">
      <c r="F1170" s="38"/>
    </row>
    <row r="1171" spans="6:6">
      <c r="F1171" s="38"/>
    </row>
    <row r="1172" spans="6:6">
      <c r="F1172" s="38"/>
    </row>
    <row r="1173" spans="6:6">
      <c r="F1173" s="38"/>
    </row>
    <row r="1174" spans="6:6">
      <c r="F1174" s="38"/>
    </row>
    <row r="1175" spans="6:6">
      <c r="F1175" s="38"/>
    </row>
    <row r="1176" spans="6:6">
      <c r="F1176" s="38"/>
    </row>
    <row r="1177" spans="6:6">
      <c r="F1177" s="38"/>
    </row>
    <row r="1178" spans="6:6">
      <c r="F1178" s="38"/>
    </row>
    <row r="1179" spans="6:6">
      <c r="F1179" s="38"/>
    </row>
    <row r="1180" spans="6:6">
      <c r="F1180" s="38"/>
    </row>
    <row r="1181" spans="6:6">
      <c r="F1181" s="38"/>
    </row>
    <row r="1182" spans="6:6">
      <c r="F1182" s="38"/>
    </row>
    <row r="1183" spans="6:6">
      <c r="F1183" s="38"/>
    </row>
    <row r="1184" spans="6:6">
      <c r="F1184" s="38"/>
    </row>
    <row r="1185" spans="6:6">
      <c r="F1185" s="38"/>
    </row>
    <row r="1186" spans="6:6">
      <c r="F1186" s="38"/>
    </row>
    <row r="1187" spans="6:6">
      <c r="F1187" s="38"/>
    </row>
    <row r="1188" spans="6:6">
      <c r="F1188" s="38"/>
    </row>
    <row r="1189" spans="6:6">
      <c r="F1189" s="38"/>
    </row>
    <row r="1190" spans="6:6">
      <c r="F1190" s="38"/>
    </row>
    <row r="1191" spans="6:6">
      <c r="F1191" s="38"/>
    </row>
    <row r="1192" spans="6:6">
      <c r="F1192" s="38"/>
    </row>
    <row r="1193" spans="6:6">
      <c r="F1193" s="38"/>
    </row>
    <row r="1194" spans="6:6">
      <c r="F1194" s="38"/>
    </row>
    <row r="1195" spans="6:6">
      <c r="F1195" s="38"/>
    </row>
    <row r="1196" spans="6:6">
      <c r="F1196" s="38"/>
    </row>
    <row r="1197" spans="6:6">
      <c r="F1197" s="38"/>
    </row>
    <row r="1198" spans="6:6">
      <c r="F1198" s="38"/>
    </row>
    <row r="1199" spans="6:6">
      <c r="F1199" s="38"/>
    </row>
    <row r="1200" spans="6:6">
      <c r="F1200" s="38"/>
    </row>
    <row r="1201" spans="6:6">
      <c r="F1201" s="38"/>
    </row>
    <row r="1202" spans="6:6">
      <c r="F1202" s="38"/>
    </row>
    <row r="1203" spans="6:6">
      <c r="F1203" s="38"/>
    </row>
    <row r="1204" spans="6:6">
      <c r="F1204" s="38"/>
    </row>
    <row r="1205" spans="6:6">
      <c r="F1205" s="38"/>
    </row>
    <row r="1206" spans="6:6">
      <c r="F1206" s="38"/>
    </row>
    <row r="1207" spans="6:6">
      <c r="F1207" s="38"/>
    </row>
    <row r="1208" spans="6:6">
      <c r="F1208" s="38"/>
    </row>
    <row r="1209" spans="6:6">
      <c r="F1209" s="38"/>
    </row>
    <row r="1210" spans="6:6">
      <c r="F1210" s="38"/>
    </row>
    <row r="1211" spans="6:6">
      <c r="F1211" s="38"/>
    </row>
    <row r="1212" spans="6:6">
      <c r="F1212" s="38"/>
    </row>
    <row r="1213" spans="6:6">
      <c r="F1213" s="38"/>
    </row>
    <row r="1214" spans="6:6">
      <c r="F1214" s="38"/>
    </row>
    <row r="1215" spans="6:6">
      <c r="F1215" s="38"/>
    </row>
    <row r="1216" spans="6:6">
      <c r="F1216" s="38"/>
    </row>
    <row r="1217" spans="6:6">
      <c r="F1217" s="38"/>
    </row>
    <row r="1218" spans="6:6">
      <c r="F1218" s="38"/>
    </row>
    <row r="1219" spans="6:6">
      <c r="F1219" s="38"/>
    </row>
    <row r="1220" spans="6:6">
      <c r="F1220" s="38"/>
    </row>
    <row r="1221" spans="6:6">
      <c r="F1221" s="38"/>
    </row>
    <row r="1222" spans="6:6">
      <c r="F1222" s="38"/>
    </row>
    <row r="1223" spans="6:6">
      <c r="F1223" s="38"/>
    </row>
    <row r="1224" spans="6:6">
      <c r="F1224" s="38"/>
    </row>
    <row r="1225" spans="6:6">
      <c r="F1225" s="38"/>
    </row>
    <row r="1226" spans="6:6">
      <c r="F1226" s="38"/>
    </row>
    <row r="1227" spans="6:6">
      <c r="F1227" s="38"/>
    </row>
    <row r="1228" spans="6:6">
      <c r="F1228" s="38"/>
    </row>
    <row r="1229" spans="6:6">
      <c r="F1229" s="38"/>
    </row>
    <row r="1230" spans="6:6">
      <c r="F1230" s="38"/>
    </row>
    <row r="1231" spans="6:6">
      <c r="F1231" s="38"/>
    </row>
    <row r="1232" spans="6:6">
      <c r="F1232" s="38"/>
    </row>
    <row r="1233" spans="6:6">
      <c r="F1233" s="38"/>
    </row>
    <row r="1234" spans="6:6">
      <c r="F1234" s="38"/>
    </row>
    <row r="1235" spans="6:6">
      <c r="F1235" s="38"/>
    </row>
    <row r="1236" spans="6:6">
      <c r="F1236" s="38"/>
    </row>
    <row r="1237" spans="6:6">
      <c r="F1237" s="38"/>
    </row>
    <row r="1238" spans="6:6">
      <c r="F1238" s="38"/>
    </row>
    <row r="1239" spans="6:6">
      <c r="F1239" s="38"/>
    </row>
    <row r="1240" spans="6:6">
      <c r="F1240" s="38"/>
    </row>
    <row r="1241" spans="6:6">
      <c r="F1241" s="38"/>
    </row>
    <row r="1242" spans="6:6">
      <c r="F1242" s="38"/>
    </row>
    <row r="1243" spans="6:6">
      <c r="F1243" s="38"/>
    </row>
    <row r="1244" spans="6:6">
      <c r="F1244" s="38"/>
    </row>
    <row r="1245" spans="6:6">
      <c r="F1245" s="38"/>
    </row>
    <row r="1246" spans="6:6">
      <c r="F1246" s="38"/>
    </row>
    <row r="1247" spans="6:6">
      <c r="F1247" s="38"/>
    </row>
    <row r="1248" spans="6:6">
      <c r="F1248" s="38"/>
    </row>
    <row r="1249" spans="6:6">
      <c r="F1249" s="38"/>
    </row>
    <row r="1250" spans="6:6">
      <c r="F1250" s="38"/>
    </row>
    <row r="1251" spans="6:6">
      <c r="F1251" s="38"/>
    </row>
    <row r="1252" spans="6:6">
      <c r="F1252" s="38"/>
    </row>
    <row r="1253" spans="6:6">
      <c r="F1253" s="38"/>
    </row>
    <row r="1254" spans="6:6">
      <c r="F1254" s="38"/>
    </row>
    <row r="1255" spans="6:6">
      <c r="F1255" s="38"/>
    </row>
    <row r="1256" spans="6:6">
      <c r="F1256" s="38"/>
    </row>
    <row r="1257" spans="6:6">
      <c r="F1257" s="38"/>
    </row>
    <row r="1258" spans="6:6">
      <c r="F1258" s="38"/>
    </row>
    <row r="1259" spans="6:6">
      <c r="F1259" s="38"/>
    </row>
    <row r="1260" spans="6:6">
      <c r="F1260" s="38"/>
    </row>
    <row r="1261" spans="6:6">
      <c r="F1261" s="38"/>
    </row>
    <row r="1262" spans="6:6">
      <c r="F1262" s="38"/>
    </row>
    <row r="1263" spans="6:6">
      <c r="F1263" s="38"/>
    </row>
    <row r="1264" spans="6:6">
      <c r="F1264" s="38"/>
    </row>
    <row r="1265" spans="6:6">
      <c r="F1265" s="38"/>
    </row>
    <row r="1266" spans="6:6">
      <c r="F1266" s="38"/>
    </row>
    <row r="1267" spans="6:6">
      <c r="F1267" s="38"/>
    </row>
    <row r="1268" spans="6:6">
      <c r="F1268" s="38"/>
    </row>
    <row r="1269" spans="6:6">
      <c r="F1269" s="38"/>
    </row>
    <row r="1270" spans="6:6">
      <c r="F1270" s="38"/>
    </row>
    <row r="1271" spans="6:6">
      <c r="F1271" s="38"/>
    </row>
    <row r="1272" spans="6:6">
      <c r="F1272" s="38"/>
    </row>
    <row r="1273" spans="6:6">
      <c r="F1273" s="38"/>
    </row>
    <row r="1274" spans="6:6">
      <c r="F1274" s="38"/>
    </row>
    <row r="1275" spans="6:6">
      <c r="F1275" s="38"/>
    </row>
    <row r="1276" spans="6:6">
      <c r="F1276" s="38"/>
    </row>
    <row r="1277" spans="6:6">
      <c r="F1277" s="38"/>
    </row>
    <row r="1278" spans="6:6">
      <c r="F1278" s="38"/>
    </row>
    <row r="1279" spans="6:6">
      <c r="F1279" s="38"/>
    </row>
    <row r="1280" spans="6:6">
      <c r="F1280" s="38"/>
    </row>
    <row r="1281" spans="6:6">
      <c r="F1281" s="38"/>
    </row>
    <row r="1282" spans="6:6">
      <c r="F1282" s="38"/>
    </row>
    <row r="1283" spans="6:6">
      <c r="F1283" s="38"/>
    </row>
    <row r="1284" spans="6:6">
      <c r="F1284" s="38"/>
    </row>
    <row r="1285" spans="6:6">
      <c r="F1285" s="38"/>
    </row>
    <row r="1286" spans="6:6">
      <c r="F1286" s="38"/>
    </row>
    <row r="1287" spans="6:6">
      <c r="F1287" s="38"/>
    </row>
    <row r="1288" spans="6:6">
      <c r="F1288" s="38"/>
    </row>
    <row r="1289" spans="6:6">
      <c r="F1289" s="38"/>
    </row>
    <row r="1290" spans="6:6">
      <c r="F1290" s="38"/>
    </row>
    <row r="1291" spans="6:6">
      <c r="F1291" s="38"/>
    </row>
    <row r="1292" spans="6:6">
      <c r="F1292" s="38"/>
    </row>
    <row r="1293" spans="6:6">
      <c r="F1293" s="38"/>
    </row>
    <row r="1294" spans="6:6">
      <c r="F1294" s="38"/>
    </row>
    <row r="1295" spans="6:6">
      <c r="F1295" s="38"/>
    </row>
    <row r="1296" spans="6:6">
      <c r="F1296" s="38"/>
    </row>
    <row r="1297" spans="6:6">
      <c r="F1297" s="38"/>
    </row>
    <row r="1298" spans="6:6">
      <c r="F1298" s="38"/>
    </row>
    <row r="1299" spans="6:6">
      <c r="F1299" s="38"/>
    </row>
    <row r="1300" spans="6:6">
      <c r="F1300" s="38"/>
    </row>
    <row r="1301" spans="6:6">
      <c r="F1301" s="38"/>
    </row>
    <row r="1302" spans="6:6">
      <c r="F1302" s="38"/>
    </row>
    <row r="1303" spans="6:6">
      <c r="F1303" s="38"/>
    </row>
    <row r="1304" spans="6:6">
      <c r="F1304" s="38"/>
    </row>
    <row r="1305" spans="6:6">
      <c r="F1305" s="38"/>
    </row>
  </sheetData>
  <mergeCells count="2">
    <mergeCell ref="A33:C33"/>
    <mergeCell ref="A1:H1"/>
  </mergeCells>
  <pageMargins left="0.7" right="0.7" top="0.75" bottom="0.75" header="0.3" footer="0.3"/>
  <ignoredErrors>
    <ignoredError sqref="H36:H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Rekapitulacija</vt:lpstr>
      <vt:lpstr>SPŠ IN VPŠ</vt:lpstr>
      <vt:lpstr>DIJAŠKI DOM</vt:lpstr>
    </vt:vector>
  </TitlesOfParts>
  <Company>IBB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BELE</dc:creator>
  <cp:lastModifiedBy>Gregor Rak</cp:lastModifiedBy>
  <cp:lastPrinted>2023-02-17T11:04:24Z</cp:lastPrinted>
  <dcterms:created xsi:type="dcterms:W3CDTF">2000-02-28T06:34:45Z</dcterms:created>
  <dcterms:modified xsi:type="dcterms:W3CDTF">2025-11-07T12:32:13Z</dcterms:modified>
</cp:coreProperties>
</file>